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9035" windowHeight="8115" activeTab="1"/>
  </bookViews>
  <sheets>
    <sheet name="Лист1" sheetId="1" r:id="rId1"/>
    <sheet name="Лист2" sheetId="2" r:id="rId2"/>
  </sheets>
  <definedNames>
    <definedName name="_xlnm.Print_Area" localSheetId="0">Лист1!$A$1:$I$20</definedName>
    <definedName name="_xlnm.Print_Area" localSheetId="1">Лист2!$A$1:$N$41</definedName>
  </definedNames>
  <calcPr calcId="124519"/>
</workbook>
</file>

<file path=xl/calcChain.xml><?xml version="1.0" encoding="utf-8"?>
<calcChain xmlns="http://schemas.openxmlformats.org/spreadsheetml/2006/main">
  <c r="K10" i="2"/>
  <c r="G10"/>
  <c r="E10"/>
  <c r="L25"/>
  <c r="K25"/>
  <c r="G25"/>
  <c r="E25"/>
  <c r="K19"/>
  <c r="H19"/>
  <c r="G19"/>
  <c r="E19"/>
  <c r="E11"/>
  <c r="G11"/>
  <c r="K11"/>
  <c r="F27"/>
  <c r="F20"/>
  <c r="F16"/>
  <c r="F36"/>
  <c r="E36"/>
  <c r="F35"/>
  <c r="E35"/>
  <c r="F34"/>
  <c r="E34"/>
  <c r="F33"/>
  <c r="E33"/>
</calcChain>
</file>

<file path=xl/sharedStrings.xml><?xml version="1.0" encoding="utf-8"?>
<sst xmlns="http://schemas.openxmlformats.org/spreadsheetml/2006/main" count="270" uniqueCount="82">
  <si>
    <t>(наименование муниципальной программы)</t>
  </si>
  <si>
    <t>N п/п</t>
  </si>
  <si>
    <t>Единица измерения</t>
  </si>
  <si>
    <t>Значения показателей муниципальной программы, подпрограммы муниципальной программы</t>
  </si>
  <si>
    <t>Обоснование</t>
  </si>
  <si>
    <t>отклонений значений показателя на конец отчетного года (при наличии)</t>
  </si>
  <si>
    <t>год, предшествующий отчетному</t>
  </si>
  <si>
    <t>Муниципальная программа</t>
  </si>
  <si>
    <t>%</t>
  </si>
  <si>
    <t>-</t>
  </si>
  <si>
    <t>Наименование ВЦП, основного мероприятия, контрольного события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</si>
  <si>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</si>
  <si>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</si>
  <si>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</si>
  <si>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</si>
  <si>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</si>
  <si>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</si>
  <si>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</si>
  <si>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</si>
  <si>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</si>
  <si>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</si>
  <si>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</si>
  <si>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</si>
  <si>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t>Сведения для проведения мониторинга исполнения плана-графика реализации</t>
  </si>
  <si>
    <t>Оценка эффективности реализации муниципальной программы</t>
  </si>
  <si>
    <t xml:space="preserve">Усредненное значение результативности программы  - </t>
  </si>
  <si>
    <t xml:space="preserve">Полнота использования бюджетных ассигнований  - </t>
  </si>
  <si>
    <t xml:space="preserve">Полнота реализации мероприятий программы  - </t>
  </si>
  <si>
    <t>(удовлетворительное исполнение  программы)</t>
  </si>
  <si>
    <t>Наименование программы, наименование показателя</t>
  </si>
  <si>
    <t>МДОУ "Детский сад №1 комбинированного вида"</t>
  </si>
  <si>
    <t>Присмотр и уход за детьми дошкольного возраста</t>
  </si>
  <si>
    <t>Обслуживание программного обеспечения электронного комплектования детей в дошкольной образовательной организации</t>
  </si>
  <si>
    <t>МОУ "СОШ №12 ЗАТО Шиханы Саратовской области"</t>
  </si>
  <si>
    <t>Организация питания обучающихся</t>
  </si>
  <si>
    <t>Перевозка обучающихся при подготовке и проведении ГИА</t>
  </si>
  <si>
    <t>Участие в областных олимпиадах, соревнованиях и конкурсах в сфере образования</t>
  </si>
  <si>
    <t>МКУ "Управление образования, культуры и спорта ЗАТО Шиханы"</t>
  </si>
  <si>
    <t>Функционирование МКУ "Управление образования, культуры и спорта ЗАТО Шиханы"</t>
  </si>
  <si>
    <t>Городские мероприятия в сфере образования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</si>
  <si>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</si>
  <si>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МКУ "Управление образования, культуры и спорта ЗАТО Шиханы"</t>
    </r>
  </si>
  <si>
    <t>Директор МКУ "Управление образования, культуры и спорта ЗАТО Шиханы"</t>
  </si>
  <si>
    <t>Л.Г. Шибаева</t>
  </si>
  <si>
    <t>Обеспечение повышения оплаты труда отдельным категориям работников бюджетной сферы</t>
  </si>
  <si>
    <t>МБУДО "ДШИ №2 ЗАТО Шиханы", МБУДО "ДЮСШ ЗАТО Шиханы"</t>
  </si>
  <si>
    <t>МБУДО "ДШИ №2 ЗАТО Шиханы"</t>
  </si>
  <si>
    <t>Повышение уровня безопасности дошкольной образовательной организации</t>
  </si>
  <si>
    <t>Сведения о достижении значений показателей муниципальной программы за 1 полугодие 2018 г.</t>
  </si>
  <si>
    <t>«Развитие образования в ЗАТО Шиханы на 2018-2020 годы"</t>
  </si>
  <si>
    <t>установленные на 2018 год</t>
  </si>
  <si>
    <t>Итоговая оценка исполнения программы за 2018 год -</t>
  </si>
  <si>
    <t>Доля детей от 1 до 8 лет, получающих дошкольное образование</t>
  </si>
  <si>
    <t>Доля детей от 7 до 18 лет, получающих общее образование</t>
  </si>
  <si>
    <t>Доля детей от 5 до 18 лет, получающих дополнительное образование по программам дополнительного и дополнительного предпрофессионального образования</t>
  </si>
  <si>
    <t xml:space="preserve">Размер заработной платы педагогов дополнительного образования относительно фактически сложившейся средней заработной платы учителей по Саратовской области </t>
  </si>
  <si>
    <t>Отношение средней заработной платы работников, на которых не распространяются Указы Президента Российской Федерации за 2018 год к фактической заработной плате работников за 2017 год</t>
  </si>
  <si>
    <t>Количество работников, заработная плата которых за полную отработку за месяц нормы рабочего времени и выполение нормы труда (трудовых обязанностей) ниже минимального размера оплаты труда</t>
  </si>
  <si>
    <t>человек</t>
  </si>
  <si>
    <t>Реализация основных общеобразовательных программ дошкольного образования</t>
  </si>
  <si>
    <t>Капатальный ремонт дошкольной образовательной организации</t>
  </si>
  <si>
    <t>Обеспечение повышения оплаты труда отдельным категорых категорий работников муниципальных учреждений</t>
  </si>
  <si>
    <t>Подпрограмма "Развитие системы дошкольного образования в ЗАТО Шиханы на 2018-2020 годы"</t>
  </si>
  <si>
    <t>Подпрограмма "Развитие системы общего образования в ЗАТО Шиханы на 2018-2020 годы"</t>
  </si>
  <si>
    <t>Реализация основных общеобразовательных программ начального общего, основного общего и среднего общего образования</t>
  </si>
  <si>
    <t>МОУ "СОШ №12 ЗАТО Шиханы Саратовской области", МКУ "Управление образования, культуры и спорта ЗАТО Шиханы"</t>
  </si>
  <si>
    <t>Капатальный ремонт  общеобразовательной организации</t>
  </si>
  <si>
    <t>Подпрограмма "Развитие системы дополнительного образования в ЗАТО Шиханы на 2018-2020 годы"</t>
  </si>
  <si>
    <t>Реализация дополнительных общеразвивающих и предпрофессиональных программ</t>
  </si>
  <si>
    <t>Обеспечение повышения оплаты труда некоторым категориям работников муниципальных учреждений</t>
  </si>
  <si>
    <t>Капитальный ремонт учреждений дполнительного образования</t>
  </si>
  <si>
    <t>МБУДО "ДЮСШ ЗАТО Шиханы"</t>
  </si>
  <si>
    <t>Обеспечение повышения оплаты труда некоторых категорий работников муниципальных учреждений</t>
  </si>
  <si>
    <t>Поощрение одаренных детей ЗАТО Шиханы</t>
  </si>
  <si>
    <t>фактически достигнутые за 2018 год</t>
  </si>
  <si>
    <t>муниципальной программы за 2018 г.</t>
  </si>
  <si>
    <t>Укрепление материально-технической базыобщеобразовательной организации</t>
  </si>
  <si>
    <t>И.о. начальника финансового управления</t>
  </si>
  <si>
    <t>А.В. Пименов</t>
  </si>
  <si>
    <t>10 баллов</t>
  </si>
  <si>
    <t>8 баллов</t>
  </si>
  <si>
    <t xml:space="preserve"> 28 баллов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</si>
</sst>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2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5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1"/>
  <sheetViews>
    <sheetView view="pageBreakPreview" zoomScale="120" zoomScaleSheetLayoutView="120" workbookViewId="0">
      <selection activeCell="F20" sqref="F20:H20"/>
    </sheetView>
  </sheetViews>
  <sheetFormatPr defaultRowHeight="15.75"/>
  <cols>
    <col min="1" max="1" width="4.42578125" style="1" customWidth="1"/>
    <col min="2" max="2" width="4.85546875" style="1" customWidth="1"/>
    <col min="3" max="3" width="45" style="1" bestFit="1" customWidth="1"/>
    <col min="4" max="4" width="11.85546875" style="1" customWidth="1"/>
    <col min="5" max="5" width="13" style="1" customWidth="1"/>
    <col min="6" max="6" width="15.7109375" style="1" customWidth="1"/>
    <col min="7" max="7" width="14" style="1" customWidth="1"/>
    <col min="8" max="8" width="23.85546875" style="1" customWidth="1"/>
    <col min="9" max="9" width="7.140625" style="1" customWidth="1"/>
    <col min="10" max="16384" width="9.140625" style="1"/>
  </cols>
  <sheetData>
    <row r="1" spans="2:9">
      <c r="B1" s="62" t="s">
        <v>48</v>
      </c>
      <c r="C1" s="62"/>
      <c r="D1" s="62"/>
      <c r="E1" s="62"/>
      <c r="F1" s="62"/>
      <c r="G1" s="62"/>
      <c r="H1" s="62"/>
    </row>
    <row r="2" spans="2:9">
      <c r="B2" s="63" t="s">
        <v>49</v>
      </c>
      <c r="C2" s="63"/>
      <c r="D2" s="63"/>
      <c r="E2" s="63"/>
      <c r="F2" s="63"/>
      <c r="G2" s="63"/>
      <c r="H2" s="63"/>
    </row>
    <row r="3" spans="2:9">
      <c r="B3" s="62" t="s">
        <v>0</v>
      </c>
      <c r="C3" s="62"/>
      <c r="D3" s="62"/>
      <c r="E3" s="62"/>
      <c r="F3" s="62"/>
      <c r="G3" s="62"/>
      <c r="H3" s="62"/>
    </row>
    <row r="4" spans="2:9">
      <c r="B4" s="2"/>
    </row>
    <row r="5" spans="2:9" ht="31.5" customHeight="1">
      <c r="B5" s="60" t="s">
        <v>1</v>
      </c>
      <c r="C5" s="60" t="s">
        <v>29</v>
      </c>
      <c r="D5" s="60" t="s">
        <v>2</v>
      </c>
      <c r="E5" s="60" t="s">
        <v>3</v>
      </c>
      <c r="F5" s="60"/>
      <c r="G5" s="60"/>
      <c r="H5" s="3" t="s">
        <v>4</v>
      </c>
    </row>
    <row r="6" spans="2:9" ht="63">
      <c r="B6" s="60"/>
      <c r="C6" s="60"/>
      <c r="D6" s="60"/>
      <c r="E6" s="3" t="s">
        <v>6</v>
      </c>
      <c r="F6" s="43" t="s">
        <v>50</v>
      </c>
      <c r="G6" s="47" t="s">
        <v>74</v>
      </c>
      <c r="H6" s="3" t="s">
        <v>5</v>
      </c>
    </row>
    <row r="7" spans="2:9">
      <c r="B7" s="60" t="s">
        <v>7</v>
      </c>
      <c r="C7" s="61"/>
      <c r="D7" s="61"/>
      <c r="E7" s="61"/>
      <c r="F7" s="61"/>
      <c r="G7" s="60"/>
      <c r="H7" s="60"/>
    </row>
    <row r="8" spans="2:9" ht="31.5">
      <c r="B8" s="28">
        <v>1</v>
      </c>
      <c r="C8" s="6" t="s">
        <v>52</v>
      </c>
      <c r="D8" s="3" t="s">
        <v>8</v>
      </c>
      <c r="E8" s="3">
        <v>83</v>
      </c>
      <c r="F8" s="3">
        <v>83</v>
      </c>
      <c r="G8" s="5">
        <v>83</v>
      </c>
      <c r="H8" s="11" t="s">
        <v>9</v>
      </c>
    </row>
    <row r="9" spans="2:9" ht="31.5">
      <c r="B9" s="28">
        <v>2</v>
      </c>
      <c r="C9" s="6" t="s">
        <v>53</v>
      </c>
      <c r="D9" s="3" t="s">
        <v>8</v>
      </c>
      <c r="E9" s="3">
        <v>95</v>
      </c>
      <c r="F9" s="3">
        <v>95</v>
      </c>
      <c r="G9" s="5">
        <v>95</v>
      </c>
      <c r="H9" s="11" t="s">
        <v>9</v>
      </c>
    </row>
    <row r="10" spans="2:9" ht="63" customHeight="1">
      <c r="B10" s="28">
        <v>3</v>
      </c>
      <c r="C10" s="6" t="s">
        <v>54</v>
      </c>
      <c r="D10" s="3" t="s">
        <v>8</v>
      </c>
      <c r="E10" s="20">
        <v>65</v>
      </c>
      <c r="F10" s="20">
        <v>65</v>
      </c>
      <c r="G10" s="21">
        <v>65</v>
      </c>
      <c r="H10" s="22"/>
    </row>
    <row r="11" spans="2:9" s="53" customFormat="1" ht="78.75">
      <c r="B11" s="48">
        <v>4</v>
      </c>
      <c r="C11" s="49" t="s">
        <v>55</v>
      </c>
      <c r="D11" s="50" t="s">
        <v>8</v>
      </c>
      <c r="E11" s="51">
        <v>95</v>
      </c>
      <c r="F11" s="50">
        <v>100</v>
      </c>
      <c r="G11" s="52">
        <v>104</v>
      </c>
      <c r="H11" s="26"/>
    </row>
    <row r="12" spans="2:9" ht="94.5">
      <c r="B12" s="43">
        <v>5</v>
      </c>
      <c r="C12" s="4" t="s">
        <v>56</v>
      </c>
      <c r="D12" s="43" t="s">
        <v>8</v>
      </c>
      <c r="E12" s="11" t="s">
        <v>9</v>
      </c>
      <c r="F12" s="43">
        <v>4</v>
      </c>
      <c r="G12" s="43">
        <v>4</v>
      </c>
      <c r="H12" s="11"/>
    </row>
    <row r="13" spans="2:9" ht="78.75">
      <c r="B13" s="43">
        <v>6</v>
      </c>
      <c r="C13" s="4" t="s">
        <v>57</v>
      </c>
      <c r="D13" s="43" t="s">
        <v>58</v>
      </c>
      <c r="E13" s="11" t="s">
        <v>9</v>
      </c>
      <c r="F13" s="43">
        <v>0</v>
      </c>
      <c r="G13" s="43">
        <v>0</v>
      </c>
      <c r="H13" s="11"/>
    </row>
    <row r="14" spans="2:9" ht="14.25" customHeight="1"/>
    <row r="15" spans="2:9">
      <c r="B15" s="59" t="s">
        <v>24</v>
      </c>
      <c r="C15" s="59"/>
      <c r="D15" s="59"/>
      <c r="E15" s="59"/>
      <c r="F15" s="59"/>
      <c r="G15" s="59"/>
      <c r="H15" s="59"/>
      <c r="I15" s="13"/>
    </row>
    <row r="17" spans="2:8" ht="15.75" customHeight="1">
      <c r="B17" s="57" t="s">
        <v>25</v>
      </c>
      <c r="C17" s="57"/>
      <c r="D17" s="57"/>
      <c r="E17" s="54" t="s">
        <v>79</v>
      </c>
    </row>
    <row r="18" spans="2:8">
      <c r="B18" s="58" t="s">
        <v>26</v>
      </c>
      <c r="C18" s="58"/>
      <c r="D18" s="58"/>
      <c r="E18" s="54" t="s">
        <v>80</v>
      </c>
    </row>
    <row r="19" spans="2:8">
      <c r="B19" s="58" t="s">
        <v>27</v>
      </c>
      <c r="C19" s="58"/>
      <c r="D19" s="58"/>
      <c r="E19" s="54" t="s">
        <v>79</v>
      </c>
    </row>
    <row r="20" spans="2:8">
      <c r="B20" s="55" t="s">
        <v>51</v>
      </c>
      <c r="C20" s="55"/>
      <c r="D20" s="55"/>
      <c r="E20" s="54" t="s">
        <v>81</v>
      </c>
      <c r="F20" s="56" t="s">
        <v>28</v>
      </c>
      <c r="G20" s="56"/>
      <c r="H20" s="56"/>
    </row>
    <row r="21" spans="2:8">
      <c r="C21" s="14"/>
    </row>
  </sheetData>
  <mergeCells count="14">
    <mergeCell ref="B15:H15"/>
    <mergeCell ref="B7:H7"/>
    <mergeCell ref="B1:H1"/>
    <mergeCell ref="B2:H2"/>
    <mergeCell ref="B3:H3"/>
    <mergeCell ref="B5:B6"/>
    <mergeCell ref="C5:C6"/>
    <mergeCell ref="D5:D6"/>
    <mergeCell ref="E5:G5"/>
    <mergeCell ref="B20:D20"/>
    <mergeCell ref="F20:H20"/>
    <mergeCell ref="B17:D17"/>
    <mergeCell ref="B18:D18"/>
    <mergeCell ref="B19:D19"/>
  </mergeCells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7"/>
  <sheetViews>
    <sheetView tabSelected="1" view="pageBreakPreview" topLeftCell="A26" zoomScaleSheetLayoutView="100" workbookViewId="0">
      <selection activeCell="H37" sqref="H37"/>
    </sheetView>
  </sheetViews>
  <sheetFormatPr defaultRowHeight="15.75"/>
  <cols>
    <col min="1" max="1" width="5" style="1" customWidth="1"/>
    <col min="2" max="2" width="33.85546875" style="1" customWidth="1"/>
    <col min="3" max="3" width="19.42578125" style="1" customWidth="1"/>
    <col min="4" max="4" width="12.140625" style="1" customWidth="1"/>
    <col min="5" max="5" width="9.28515625" style="1" customWidth="1"/>
    <col min="6" max="6" width="9.7109375" style="1" customWidth="1"/>
    <col min="7" max="7" width="9.140625" style="1" customWidth="1"/>
    <col min="8" max="8" width="10" style="1" customWidth="1"/>
    <col min="9" max="9" width="8.28515625" style="1" customWidth="1"/>
    <col min="10" max="11" width="8.85546875" style="1" customWidth="1"/>
    <col min="12" max="12" width="9.140625" style="1" customWidth="1"/>
    <col min="13" max="13" width="9.28515625" style="1" customWidth="1"/>
    <col min="14" max="14" width="9.5703125" style="1" customWidth="1"/>
    <col min="15" max="15" width="2.7109375" style="1" customWidth="1"/>
    <col min="16" max="16384" width="9.140625" style="1"/>
  </cols>
  <sheetData>
    <row r="1" spans="1:16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6">
      <c r="A2" s="62" t="s">
        <v>75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6">
      <c r="A3" s="63" t="s">
        <v>49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6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6">
      <c r="A5" s="62" t="s">
        <v>41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>
      <c r="A7" s="60" t="s">
        <v>1</v>
      </c>
      <c r="B7" s="60" t="s">
        <v>10</v>
      </c>
      <c r="C7" s="60" t="s">
        <v>11</v>
      </c>
      <c r="D7" s="60" t="s">
        <v>12</v>
      </c>
      <c r="E7" s="60" t="s">
        <v>13</v>
      </c>
      <c r="F7" s="60"/>
      <c r="G7" s="60"/>
      <c r="H7" s="60"/>
      <c r="I7" s="60"/>
      <c r="J7" s="60"/>
      <c r="K7" s="60"/>
      <c r="L7" s="60"/>
      <c r="M7" s="60"/>
      <c r="N7" s="60"/>
    </row>
    <row r="8" spans="1:16" ht="52.5" customHeight="1">
      <c r="A8" s="60"/>
      <c r="B8" s="60"/>
      <c r="C8" s="60"/>
      <c r="D8" s="60"/>
      <c r="E8" s="60" t="s">
        <v>14</v>
      </c>
      <c r="F8" s="60"/>
      <c r="G8" s="60" t="s">
        <v>15</v>
      </c>
      <c r="H8" s="60"/>
      <c r="I8" s="60" t="s">
        <v>16</v>
      </c>
      <c r="J8" s="60"/>
      <c r="K8" s="60" t="s">
        <v>17</v>
      </c>
      <c r="L8" s="60"/>
      <c r="M8" s="60" t="s">
        <v>18</v>
      </c>
      <c r="N8" s="60"/>
    </row>
    <row r="9" spans="1:16" ht="63.75" customHeight="1">
      <c r="A9" s="60"/>
      <c r="B9" s="60"/>
      <c r="C9" s="60"/>
      <c r="D9" s="60"/>
      <c r="E9" s="3" t="s">
        <v>19</v>
      </c>
      <c r="F9" s="3" t="s">
        <v>20</v>
      </c>
      <c r="G9" s="3" t="s">
        <v>19</v>
      </c>
      <c r="H9" s="3" t="s">
        <v>20</v>
      </c>
      <c r="I9" s="3" t="s">
        <v>21</v>
      </c>
      <c r="J9" s="3" t="s">
        <v>20</v>
      </c>
      <c r="K9" s="3" t="s">
        <v>21</v>
      </c>
      <c r="L9" s="3" t="s">
        <v>20</v>
      </c>
      <c r="M9" s="3" t="s">
        <v>21</v>
      </c>
      <c r="N9" s="3" t="s">
        <v>20</v>
      </c>
    </row>
    <row r="10" spans="1:16" ht="31.5" customHeight="1">
      <c r="A10" s="67" t="s">
        <v>22</v>
      </c>
      <c r="B10" s="67"/>
      <c r="C10" s="9"/>
      <c r="D10" s="30">
        <v>2018</v>
      </c>
      <c r="E10" s="36">
        <f>E11+E19+E25+E30+E31+E32+E37+E38</f>
        <v>90491</v>
      </c>
      <c r="F10" s="36">
        <v>90502.7</v>
      </c>
      <c r="G10" s="37">
        <f>G11+G19+G25+G30+G31+G32+G38</f>
        <v>34552.1</v>
      </c>
      <c r="H10" s="36">
        <v>34205.9</v>
      </c>
      <c r="I10" s="31" t="s">
        <v>9</v>
      </c>
      <c r="J10" s="31" t="s">
        <v>9</v>
      </c>
      <c r="K10" s="34">
        <f>K11+K19+K25+K37</f>
        <v>55938.9</v>
      </c>
      <c r="L10" s="34">
        <v>56296.800000000003</v>
      </c>
      <c r="M10" s="42"/>
      <c r="N10" s="42"/>
      <c r="P10" s="12"/>
    </row>
    <row r="11" spans="1:16" ht="63">
      <c r="A11" s="11">
        <v>1</v>
      </c>
      <c r="B11" s="25" t="s">
        <v>62</v>
      </c>
      <c r="C11" s="6"/>
      <c r="D11" s="11">
        <v>2018</v>
      </c>
      <c r="E11" s="34">
        <f>G11+K11</f>
        <v>41072.199999999997</v>
      </c>
      <c r="F11" s="34">
        <v>42194.8</v>
      </c>
      <c r="G11" s="34">
        <f>G13+G14+G15+G16+G17</f>
        <v>14703.7</v>
      </c>
      <c r="H11" s="34">
        <v>14532.1</v>
      </c>
      <c r="I11" s="31" t="s">
        <v>9</v>
      </c>
      <c r="J11" s="31" t="s">
        <v>9</v>
      </c>
      <c r="K11" s="34">
        <f>K12+K13+K16+K18</f>
        <v>26368.5</v>
      </c>
      <c r="L11" s="34">
        <v>27662.7</v>
      </c>
      <c r="M11" s="31" t="s">
        <v>9</v>
      </c>
      <c r="N11" s="31" t="s">
        <v>9</v>
      </c>
      <c r="P11" s="12"/>
    </row>
    <row r="12" spans="1:16" ht="63">
      <c r="A12" s="3"/>
      <c r="B12" s="6" t="s">
        <v>59</v>
      </c>
      <c r="C12" s="6" t="s">
        <v>30</v>
      </c>
      <c r="D12" s="29">
        <v>2018</v>
      </c>
      <c r="E12" s="32">
        <v>24799.4</v>
      </c>
      <c r="F12" s="32">
        <v>25939.599999999999</v>
      </c>
      <c r="G12" s="31" t="s">
        <v>9</v>
      </c>
      <c r="H12" s="31" t="s">
        <v>9</v>
      </c>
      <c r="I12" s="31" t="s">
        <v>9</v>
      </c>
      <c r="J12" s="31" t="s">
        <v>9</v>
      </c>
      <c r="K12" s="32">
        <v>24799.4</v>
      </c>
      <c r="L12" s="32">
        <v>25939.599999999999</v>
      </c>
      <c r="M12" s="31" t="s">
        <v>9</v>
      </c>
      <c r="N12" s="31" t="s">
        <v>9</v>
      </c>
      <c r="P12" s="12"/>
    </row>
    <row r="13" spans="1:16" ht="63">
      <c r="A13" s="7"/>
      <c r="B13" s="6" t="s">
        <v>31</v>
      </c>
      <c r="C13" s="6" t="s">
        <v>30</v>
      </c>
      <c r="D13" s="29">
        <v>2018</v>
      </c>
      <c r="E13" s="39">
        <v>13953.2</v>
      </c>
      <c r="F13" s="39">
        <v>13939.1</v>
      </c>
      <c r="G13" s="39">
        <v>13623.6</v>
      </c>
      <c r="H13" s="39">
        <v>13623.5</v>
      </c>
      <c r="I13" s="40" t="s">
        <v>9</v>
      </c>
      <c r="J13" s="31" t="s">
        <v>9</v>
      </c>
      <c r="K13" s="32">
        <v>329.6</v>
      </c>
      <c r="L13" s="32">
        <v>315.60000000000002</v>
      </c>
      <c r="M13" s="31" t="s">
        <v>9</v>
      </c>
      <c r="N13" s="31" t="s">
        <v>9</v>
      </c>
      <c r="P13" s="12"/>
    </row>
    <row r="14" spans="1:16" ht="63">
      <c r="A14" s="43"/>
      <c r="B14" s="6" t="s">
        <v>47</v>
      </c>
      <c r="C14" s="6" t="s">
        <v>30</v>
      </c>
      <c r="D14" s="43">
        <v>2018</v>
      </c>
      <c r="E14" s="39">
        <v>219</v>
      </c>
      <c r="F14" s="39">
        <v>219</v>
      </c>
      <c r="G14" s="39">
        <v>219</v>
      </c>
      <c r="H14" s="39">
        <v>219</v>
      </c>
      <c r="I14" s="40" t="s">
        <v>9</v>
      </c>
      <c r="J14" s="31" t="s">
        <v>9</v>
      </c>
      <c r="K14" s="40" t="s">
        <v>9</v>
      </c>
      <c r="L14" s="31" t="s">
        <v>9</v>
      </c>
      <c r="M14" s="40" t="s">
        <v>9</v>
      </c>
      <c r="N14" s="31" t="s">
        <v>9</v>
      </c>
      <c r="P14" s="12"/>
    </row>
    <row r="15" spans="1:16" ht="63">
      <c r="A15" s="43"/>
      <c r="B15" s="6" t="s">
        <v>60</v>
      </c>
      <c r="C15" s="6" t="s">
        <v>30</v>
      </c>
      <c r="D15" s="43">
        <v>2018</v>
      </c>
      <c r="E15" s="39">
        <v>503.1</v>
      </c>
      <c r="F15" s="39">
        <v>503.1</v>
      </c>
      <c r="G15" s="39">
        <v>503.1</v>
      </c>
      <c r="H15" s="39">
        <v>503.1</v>
      </c>
      <c r="I15" s="40" t="s">
        <v>9</v>
      </c>
      <c r="J15" s="31" t="s">
        <v>9</v>
      </c>
      <c r="K15" s="40" t="s">
        <v>9</v>
      </c>
      <c r="L15" s="31" t="s">
        <v>9</v>
      </c>
      <c r="M15" s="40" t="s">
        <v>9</v>
      </c>
      <c r="N15" s="31" t="s">
        <v>9</v>
      </c>
      <c r="P15" s="12"/>
    </row>
    <row r="16" spans="1:16" ht="63">
      <c r="A16" s="43"/>
      <c r="B16" s="6" t="s">
        <v>61</v>
      </c>
      <c r="C16" s="6" t="s">
        <v>30</v>
      </c>
      <c r="D16" s="43">
        <v>2018</v>
      </c>
      <c r="E16" s="39">
        <v>542.79999999999995</v>
      </c>
      <c r="F16" s="39">
        <f>H16+L16</f>
        <v>329</v>
      </c>
      <c r="G16" s="39">
        <v>342</v>
      </c>
      <c r="H16" s="39">
        <v>177.2</v>
      </c>
      <c r="I16" s="40" t="s">
        <v>9</v>
      </c>
      <c r="J16" s="31" t="s">
        <v>9</v>
      </c>
      <c r="K16" s="32">
        <v>200.8</v>
      </c>
      <c r="L16" s="32">
        <v>151.80000000000001</v>
      </c>
      <c r="M16" s="40" t="s">
        <v>9</v>
      </c>
      <c r="N16" s="31" t="s">
        <v>9</v>
      </c>
      <c r="P16" s="12"/>
    </row>
    <row r="17" spans="1:16" ht="83.25" customHeight="1">
      <c r="A17" s="7"/>
      <c r="B17" s="6" t="s">
        <v>32</v>
      </c>
      <c r="C17" s="6" t="s">
        <v>37</v>
      </c>
      <c r="D17" s="29">
        <v>2018</v>
      </c>
      <c r="E17" s="32">
        <v>16</v>
      </c>
      <c r="F17" s="32">
        <v>9.3000000000000007</v>
      </c>
      <c r="G17" s="33">
        <v>16</v>
      </c>
      <c r="H17" s="33">
        <v>9.3000000000000007</v>
      </c>
      <c r="I17" s="31" t="s">
        <v>9</v>
      </c>
      <c r="J17" s="31" t="s">
        <v>9</v>
      </c>
      <c r="K17" s="31" t="s">
        <v>9</v>
      </c>
      <c r="L17" s="31" t="s">
        <v>9</v>
      </c>
      <c r="M17" s="31" t="s">
        <v>9</v>
      </c>
      <c r="N17" s="31" t="s">
        <v>9</v>
      </c>
      <c r="P17" s="12"/>
    </row>
    <row r="18" spans="1:16" ht="144.75" customHeight="1">
      <c r="A18" s="7"/>
      <c r="B18" s="4" t="s">
        <v>40</v>
      </c>
      <c r="C18" s="6" t="s">
        <v>37</v>
      </c>
      <c r="D18" s="29">
        <v>2018</v>
      </c>
      <c r="E18" s="32">
        <v>1038.7</v>
      </c>
      <c r="F18" s="32">
        <v>1255.7</v>
      </c>
      <c r="G18" s="31" t="s">
        <v>9</v>
      </c>
      <c r="H18" s="31" t="s">
        <v>9</v>
      </c>
      <c r="I18" s="31" t="s">
        <v>9</v>
      </c>
      <c r="J18" s="31" t="s">
        <v>9</v>
      </c>
      <c r="K18" s="32">
        <v>1038.7</v>
      </c>
      <c r="L18" s="32">
        <v>1255.7</v>
      </c>
      <c r="M18" s="31" t="s">
        <v>9</v>
      </c>
      <c r="N18" s="31" t="s">
        <v>9</v>
      </c>
      <c r="P18" s="12"/>
    </row>
    <row r="19" spans="1:16" ht="63">
      <c r="A19" s="11">
        <v>2</v>
      </c>
      <c r="B19" s="25" t="s">
        <v>63</v>
      </c>
      <c r="C19" s="6"/>
      <c r="D19" s="11">
        <v>2018</v>
      </c>
      <c r="E19" s="34">
        <f>E20+E21+E22+E23+E24</f>
        <v>33651.1</v>
      </c>
      <c r="F19" s="34">
        <v>33139.699999999997</v>
      </c>
      <c r="G19" s="35">
        <f>G20+G21+G22+G23+G24</f>
        <v>5142.9999999999991</v>
      </c>
      <c r="H19" s="35">
        <f>H20+H21+H22+H23+H24</f>
        <v>5134.5999999999995</v>
      </c>
      <c r="I19" s="31" t="s">
        <v>9</v>
      </c>
      <c r="J19" s="31" t="s">
        <v>9</v>
      </c>
      <c r="K19" s="34">
        <f>K20+K21</f>
        <v>28508.100000000002</v>
      </c>
      <c r="L19" s="34">
        <v>28005.1</v>
      </c>
      <c r="M19" s="31" t="s">
        <v>9</v>
      </c>
      <c r="N19" s="31" t="s">
        <v>9</v>
      </c>
      <c r="P19" s="12"/>
    </row>
    <row r="20" spans="1:16" ht="78.75">
      <c r="A20" s="7"/>
      <c r="B20" s="6" t="s">
        <v>64</v>
      </c>
      <c r="C20" s="6" t="s">
        <v>33</v>
      </c>
      <c r="D20" s="29">
        <v>2018</v>
      </c>
      <c r="E20" s="32">
        <v>31500</v>
      </c>
      <c r="F20" s="32">
        <f>H20+L20</f>
        <v>31101.899999999998</v>
      </c>
      <c r="G20" s="33">
        <v>3711.6</v>
      </c>
      <c r="H20" s="33">
        <v>3711.6</v>
      </c>
      <c r="I20" s="31" t="s">
        <v>9</v>
      </c>
      <c r="J20" s="31" t="s">
        <v>9</v>
      </c>
      <c r="K20" s="32">
        <v>27788.400000000001</v>
      </c>
      <c r="L20" s="32">
        <v>27390.3</v>
      </c>
      <c r="M20" s="31" t="s">
        <v>9</v>
      </c>
      <c r="N20" s="31" t="s">
        <v>9</v>
      </c>
      <c r="P20" s="12"/>
    </row>
    <row r="21" spans="1:16" ht="126" customHeight="1">
      <c r="A21" s="7"/>
      <c r="B21" s="6" t="s">
        <v>34</v>
      </c>
      <c r="C21" s="6" t="s">
        <v>65</v>
      </c>
      <c r="D21" s="29">
        <v>2018</v>
      </c>
      <c r="E21" s="32">
        <v>923.9</v>
      </c>
      <c r="F21" s="32">
        <v>810.9</v>
      </c>
      <c r="G21" s="33">
        <v>204.2</v>
      </c>
      <c r="H21" s="33">
        <v>196.1</v>
      </c>
      <c r="I21" s="31" t="s">
        <v>9</v>
      </c>
      <c r="J21" s="31" t="s">
        <v>9</v>
      </c>
      <c r="K21" s="32">
        <v>719.7</v>
      </c>
      <c r="L21" s="32">
        <v>614.79999999999995</v>
      </c>
      <c r="M21" s="31" t="s">
        <v>9</v>
      </c>
      <c r="N21" s="31" t="s">
        <v>9</v>
      </c>
      <c r="P21" s="12"/>
    </row>
    <row r="22" spans="1:16" ht="65.25" customHeight="1">
      <c r="A22" s="29"/>
      <c r="B22" s="6" t="s">
        <v>66</v>
      </c>
      <c r="C22" s="6" t="s">
        <v>33</v>
      </c>
      <c r="D22" s="29">
        <v>2018</v>
      </c>
      <c r="E22" s="32">
        <v>990</v>
      </c>
      <c r="F22" s="32">
        <v>989.7</v>
      </c>
      <c r="G22" s="33">
        <v>990</v>
      </c>
      <c r="H22" s="33">
        <v>989.7</v>
      </c>
      <c r="I22" s="31" t="s">
        <v>9</v>
      </c>
      <c r="J22" s="31" t="s">
        <v>9</v>
      </c>
      <c r="K22" s="31" t="s">
        <v>9</v>
      </c>
      <c r="L22" s="31" t="s">
        <v>9</v>
      </c>
      <c r="M22" s="31" t="s">
        <v>9</v>
      </c>
      <c r="N22" s="31" t="s">
        <v>9</v>
      </c>
      <c r="P22" s="12"/>
    </row>
    <row r="23" spans="1:16" ht="68.25" customHeight="1">
      <c r="A23" s="7"/>
      <c r="B23" s="10" t="s">
        <v>35</v>
      </c>
      <c r="C23" s="6" t="s">
        <v>37</v>
      </c>
      <c r="D23" s="29">
        <v>2018</v>
      </c>
      <c r="E23" s="32">
        <v>137.19999999999999</v>
      </c>
      <c r="F23" s="32">
        <v>137.19999999999999</v>
      </c>
      <c r="G23" s="33">
        <v>137.19999999999999</v>
      </c>
      <c r="H23" s="33">
        <v>137.19999999999999</v>
      </c>
      <c r="I23" s="31" t="s">
        <v>9</v>
      </c>
      <c r="J23" s="31" t="s">
        <v>9</v>
      </c>
      <c r="K23" s="31" t="s">
        <v>9</v>
      </c>
      <c r="L23" s="31" t="s">
        <v>9</v>
      </c>
      <c r="M23" s="31" t="s">
        <v>9</v>
      </c>
      <c r="N23" s="31" t="s">
        <v>9</v>
      </c>
      <c r="P23" s="12"/>
    </row>
    <row r="24" spans="1:16" ht="68.25" customHeight="1">
      <c r="A24" s="47"/>
      <c r="B24" s="10" t="s">
        <v>76</v>
      </c>
      <c r="C24" s="6" t="s">
        <v>33</v>
      </c>
      <c r="D24" s="47">
        <v>2018</v>
      </c>
      <c r="E24" s="32">
        <v>100</v>
      </c>
      <c r="F24" s="32">
        <v>100</v>
      </c>
      <c r="G24" s="33">
        <v>100</v>
      </c>
      <c r="H24" s="33">
        <v>100</v>
      </c>
      <c r="I24" s="31"/>
      <c r="J24" s="31"/>
      <c r="K24" s="31"/>
      <c r="L24" s="31"/>
      <c r="M24" s="31"/>
      <c r="N24" s="31"/>
      <c r="P24" s="12"/>
    </row>
    <row r="25" spans="1:16" ht="63">
      <c r="A25" s="11">
        <v>3</v>
      </c>
      <c r="B25" s="25" t="s">
        <v>67</v>
      </c>
      <c r="C25" s="6"/>
      <c r="D25" s="11">
        <v>2018</v>
      </c>
      <c r="E25" s="34">
        <f>E26+E27+E28+E29</f>
        <v>13930.1</v>
      </c>
      <c r="F25" s="34">
        <v>13459.4</v>
      </c>
      <c r="G25" s="34">
        <f>G26+G27+G29</f>
        <v>12928.4</v>
      </c>
      <c r="H25" s="34">
        <v>12870.1</v>
      </c>
      <c r="I25" s="31" t="s">
        <v>9</v>
      </c>
      <c r="J25" s="31" t="s">
        <v>9</v>
      </c>
      <c r="K25" s="42">
        <f>K27+K28</f>
        <v>1001.7</v>
      </c>
      <c r="L25" s="42">
        <f>L27+L28</f>
        <v>589.29999999999995</v>
      </c>
      <c r="M25" s="31" t="s">
        <v>9</v>
      </c>
      <c r="N25" s="31" t="s">
        <v>9</v>
      </c>
      <c r="P25" s="12"/>
    </row>
    <row r="26" spans="1:16" ht="72" customHeight="1">
      <c r="A26" s="7"/>
      <c r="B26" s="10" t="s">
        <v>68</v>
      </c>
      <c r="C26" s="6" t="s">
        <v>45</v>
      </c>
      <c r="D26" s="29">
        <v>2018</v>
      </c>
      <c r="E26" s="32">
        <v>12462.6</v>
      </c>
      <c r="F26" s="32">
        <v>12462.6</v>
      </c>
      <c r="G26" s="32">
        <v>12462.6</v>
      </c>
      <c r="H26" s="32">
        <v>12462.6</v>
      </c>
      <c r="I26" s="31" t="s">
        <v>9</v>
      </c>
      <c r="J26" s="31" t="s">
        <v>9</v>
      </c>
      <c r="K26" s="31" t="s">
        <v>9</v>
      </c>
      <c r="L26" s="31" t="s">
        <v>9</v>
      </c>
      <c r="M26" s="31" t="s">
        <v>9</v>
      </c>
      <c r="N26" s="31" t="s">
        <v>9</v>
      </c>
      <c r="P26" s="12"/>
    </row>
    <row r="27" spans="1:16" ht="47.25" customHeight="1">
      <c r="A27" s="38"/>
      <c r="B27" s="10" t="s">
        <v>44</v>
      </c>
      <c r="C27" s="6" t="s">
        <v>46</v>
      </c>
      <c r="D27" s="38">
        <v>2018</v>
      </c>
      <c r="E27" s="32">
        <v>663.3</v>
      </c>
      <c r="F27" s="32">
        <f>H27+L27</f>
        <v>408.29999999999995</v>
      </c>
      <c r="G27" s="32">
        <v>165.8</v>
      </c>
      <c r="H27" s="32">
        <v>108.4</v>
      </c>
      <c r="I27" s="31" t="s">
        <v>9</v>
      </c>
      <c r="J27" s="31" t="s">
        <v>9</v>
      </c>
      <c r="K27" s="41">
        <v>497.5</v>
      </c>
      <c r="L27" s="41">
        <v>299.89999999999998</v>
      </c>
      <c r="M27" s="31" t="s">
        <v>9</v>
      </c>
      <c r="N27" s="31" t="s">
        <v>9</v>
      </c>
      <c r="P27" s="12"/>
    </row>
    <row r="28" spans="1:16" ht="63.75" customHeight="1">
      <c r="A28" s="38"/>
      <c r="B28" s="10" t="s">
        <v>69</v>
      </c>
      <c r="C28" s="6" t="s">
        <v>45</v>
      </c>
      <c r="D28" s="38">
        <v>2018</v>
      </c>
      <c r="E28" s="32">
        <v>504.2</v>
      </c>
      <c r="F28" s="32">
        <v>289.39999999999998</v>
      </c>
      <c r="G28" s="31" t="s">
        <v>9</v>
      </c>
      <c r="H28" s="31" t="s">
        <v>9</v>
      </c>
      <c r="I28" s="31" t="s">
        <v>9</v>
      </c>
      <c r="J28" s="31" t="s">
        <v>9</v>
      </c>
      <c r="K28" s="41">
        <v>504.2</v>
      </c>
      <c r="L28" s="41">
        <v>289.39999999999998</v>
      </c>
      <c r="M28" s="31" t="s">
        <v>9</v>
      </c>
      <c r="N28" s="31" t="s">
        <v>9</v>
      </c>
      <c r="P28" s="12"/>
    </row>
    <row r="29" spans="1:16" ht="45.75" customHeight="1">
      <c r="A29" s="43"/>
      <c r="B29" s="10" t="s">
        <v>70</v>
      </c>
      <c r="C29" s="6" t="s">
        <v>71</v>
      </c>
      <c r="D29" s="43">
        <v>2018</v>
      </c>
      <c r="E29" s="32">
        <v>300</v>
      </c>
      <c r="F29" s="32">
        <v>299.10000000000002</v>
      </c>
      <c r="G29" s="32">
        <v>300</v>
      </c>
      <c r="H29" s="32">
        <v>299.10000000000002</v>
      </c>
      <c r="I29" s="31" t="s">
        <v>9</v>
      </c>
      <c r="J29" s="31" t="s">
        <v>9</v>
      </c>
      <c r="K29" s="31" t="s">
        <v>9</v>
      </c>
      <c r="L29" s="31" t="s">
        <v>9</v>
      </c>
      <c r="M29" s="31" t="s">
        <v>9</v>
      </c>
      <c r="N29" s="31" t="s">
        <v>9</v>
      </c>
      <c r="P29" s="12"/>
    </row>
    <row r="30" spans="1:16" ht="61.5" customHeight="1">
      <c r="A30" s="11">
        <v>4</v>
      </c>
      <c r="B30" s="25" t="s">
        <v>38</v>
      </c>
      <c r="C30" s="6" t="s">
        <v>37</v>
      </c>
      <c r="D30" s="11">
        <v>2018</v>
      </c>
      <c r="E30" s="34">
        <v>1578.5</v>
      </c>
      <c r="F30" s="34">
        <v>1522.3</v>
      </c>
      <c r="G30" s="34">
        <v>1578.5</v>
      </c>
      <c r="H30" s="34">
        <v>1522.3</v>
      </c>
      <c r="I30" s="31" t="s">
        <v>9</v>
      </c>
      <c r="J30" s="31" t="s">
        <v>9</v>
      </c>
      <c r="K30" s="31" t="s">
        <v>9</v>
      </c>
      <c r="L30" s="31" t="s">
        <v>9</v>
      </c>
      <c r="M30" s="31" t="s">
        <v>9</v>
      </c>
      <c r="N30" s="31" t="s">
        <v>9</v>
      </c>
      <c r="P30" s="12"/>
    </row>
    <row r="31" spans="1:16" ht="63" customHeight="1">
      <c r="A31" s="26">
        <v>5</v>
      </c>
      <c r="B31" s="27" t="s">
        <v>36</v>
      </c>
      <c r="C31" s="6" t="s">
        <v>37</v>
      </c>
      <c r="D31" s="11">
        <v>2018</v>
      </c>
      <c r="E31" s="34">
        <v>108.8</v>
      </c>
      <c r="F31" s="34">
        <v>88.3</v>
      </c>
      <c r="G31" s="34">
        <v>108.8</v>
      </c>
      <c r="H31" s="34">
        <v>88.3</v>
      </c>
      <c r="I31" s="31" t="s">
        <v>9</v>
      </c>
      <c r="J31" s="31" t="s">
        <v>9</v>
      </c>
      <c r="K31" s="31" t="s">
        <v>9</v>
      </c>
      <c r="L31" s="31" t="s">
        <v>9</v>
      </c>
      <c r="M31" s="31" t="s">
        <v>9</v>
      </c>
      <c r="N31" s="31" t="s">
        <v>9</v>
      </c>
      <c r="P31" s="12"/>
    </row>
    <row r="32" spans="1:16" ht="66.75" customHeight="1">
      <c r="A32" s="11">
        <v>6</v>
      </c>
      <c r="B32" s="25" t="s">
        <v>39</v>
      </c>
      <c r="C32" s="6" t="s">
        <v>37</v>
      </c>
      <c r="D32" s="11">
        <v>2018</v>
      </c>
      <c r="E32" s="34">
        <v>74</v>
      </c>
      <c r="F32" s="34">
        <v>42.8</v>
      </c>
      <c r="G32" s="34">
        <v>74</v>
      </c>
      <c r="H32" s="34">
        <v>42.8</v>
      </c>
      <c r="I32" s="31" t="s">
        <v>9</v>
      </c>
      <c r="J32" s="31" t="s">
        <v>9</v>
      </c>
      <c r="K32" s="31" t="s">
        <v>9</v>
      </c>
      <c r="L32" s="31" t="s">
        <v>9</v>
      </c>
      <c r="M32" s="31" t="s">
        <v>9</v>
      </c>
      <c r="N32" s="31" t="s">
        <v>9</v>
      </c>
      <c r="P32" s="12"/>
    </row>
    <row r="33" spans="1:16" hidden="1">
      <c r="A33" s="19"/>
      <c r="B33" s="6"/>
      <c r="C33" s="6"/>
      <c r="D33" s="6"/>
      <c r="E33" s="23" t="str">
        <f t="shared" ref="E33:E36" si="0">G33</f>
        <v>-</v>
      </c>
      <c r="F33" s="23" t="str">
        <f t="shared" ref="F33:F36" si="1">H33</f>
        <v>-</v>
      </c>
      <c r="G33" s="24" t="s">
        <v>9</v>
      </c>
      <c r="H33" s="24" t="s">
        <v>9</v>
      </c>
      <c r="I33" s="23" t="s">
        <v>9</v>
      </c>
      <c r="J33" s="23" t="s">
        <v>9</v>
      </c>
      <c r="K33" s="23" t="s">
        <v>9</v>
      </c>
      <c r="L33" s="23" t="s">
        <v>9</v>
      </c>
      <c r="M33" s="23" t="s">
        <v>9</v>
      </c>
      <c r="N33" s="23" t="s">
        <v>9</v>
      </c>
      <c r="P33" s="12"/>
    </row>
    <row r="34" spans="1:16" hidden="1">
      <c r="A34" s="19"/>
      <c r="B34" s="6"/>
      <c r="C34" s="6"/>
      <c r="D34" s="6"/>
      <c r="E34" s="23" t="str">
        <f t="shared" si="0"/>
        <v>-</v>
      </c>
      <c r="F34" s="23" t="str">
        <f t="shared" si="1"/>
        <v>-</v>
      </c>
      <c r="G34" s="24" t="s">
        <v>9</v>
      </c>
      <c r="H34" s="24" t="s">
        <v>9</v>
      </c>
      <c r="I34" s="23" t="s">
        <v>9</v>
      </c>
      <c r="J34" s="23" t="s">
        <v>9</v>
      </c>
      <c r="K34" s="23" t="s">
        <v>9</v>
      </c>
      <c r="L34" s="23" t="s">
        <v>9</v>
      </c>
      <c r="M34" s="23" t="s">
        <v>9</v>
      </c>
      <c r="N34" s="23" t="s">
        <v>9</v>
      </c>
      <c r="P34" s="12"/>
    </row>
    <row r="35" spans="1:16" hidden="1">
      <c r="A35" s="19"/>
      <c r="B35" s="10"/>
      <c r="C35" s="6"/>
      <c r="D35" s="6"/>
      <c r="E35" s="23" t="str">
        <f t="shared" si="0"/>
        <v>-</v>
      </c>
      <c r="F35" s="23" t="str">
        <f t="shared" si="1"/>
        <v>-</v>
      </c>
      <c r="G35" s="24" t="s">
        <v>9</v>
      </c>
      <c r="H35" s="24" t="s">
        <v>9</v>
      </c>
      <c r="I35" s="23" t="s">
        <v>9</v>
      </c>
      <c r="J35" s="23" t="s">
        <v>9</v>
      </c>
      <c r="K35" s="23" t="s">
        <v>9</v>
      </c>
      <c r="L35" s="23" t="s">
        <v>9</v>
      </c>
      <c r="M35" s="23" t="s">
        <v>9</v>
      </c>
      <c r="N35" s="23" t="s">
        <v>9</v>
      </c>
      <c r="P35" s="12"/>
    </row>
    <row r="36" spans="1:16" hidden="1">
      <c r="A36" s="19"/>
      <c r="B36" s="6"/>
      <c r="C36" s="6"/>
      <c r="D36" s="6"/>
      <c r="E36" s="23" t="str">
        <f t="shared" si="0"/>
        <v>-</v>
      </c>
      <c r="F36" s="23" t="str">
        <f t="shared" si="1"/>
        <v>-</v>
      </c>
      <c r="G36" s="24" t="s">
        <v>9</v>
      </c>
      <c r="H36" s="24" t="s">
        <v>9</v>
      </c>
      <c r="I36" s="23" t="s">
        <v>9</v>
      </c>
      <c r="J36" s="23" t="s">
        <v>9</v>
      </c>
      <c r="K36" s="23" t="s">
        <v>9</v>
      </c>
      <c r="L36" s="23" t="s">
        <v>9</v>
      </c>
      <c r="M36" s="23" t="s">
        <v>9</v>
      </c>
      <c r="N36" s="23" t="s">
        <v>9</v>
      </c>
      <c r="P36" s="12"/>
    </row>
    <row r="37" spans="1:16" ht="66" customHeight="1">
      <c r="A37" s="11">
        <v>7</v>
      </c>
      <c r="B37" s="25" t="s">
        <v>72</v>
      </c>
      <c r="C37" s="6" t="s">
        <v>37</v>
      </c>
      <c r="D37" s="11">
        <v>2018</v>
      </c>
      <c r="E37" s="44">
        <v>60.6</v>
      </c>
      <c r="F37" s="42">
        <v>39.700000000000003</v>
      </c>
      <c r="G37" s="31" t="s">
        <v>9</v>
      </c>
      <c r="H37" s="31" t="s">
        <v>9</v>
      </c>
      <c r="I37" s="31" t="s">
        <v>9</v>
      </c>
      <c r="J37" s="31" t="s">
        <v>9</v>
      </c>
      <c r="K37" s="45">
        <v>60.6</v>
      </c>
      <c r="L37" s="46">
        <v>39.700000000000003</v>
      </c>
      <c r="M37" s="31" t="s">
        <v>9</v>
      </c>
      <c r="N37" s="31" t="s">
        <v>9</v>
      </c>
      <c r="P37" s="12"/>
    </row>
    <row r="38" spans="1:16" ht="62.25" customHeight="1">
      <c r="A38" s="11">
        <v>8</v>
      </c>
      <c r="B38" s="25" t="s">
        <v>73</v>
      </c>
      <c r="C38" s="6" t="s">
        <v>37</v>
      </c>
      <c r="D38" s="11">
        <v>2018</v>
      </c>
      <c r="E38" s="44">
        <v>15.7</v>
      </c>
      <c r="F38" s="42">
        <v>15.7</v>
      </c>
      <c r="G38" s="42">
        <v>15.7</v>
      </c>
      <c r="H38" s="42">
        <v>15.7</v>
      </c>
      <c r="I38" s="31" t="s">
        <v>9</v>
      </c>
      <c r="J38" s="31" t="s">
        <v>9</v>
      </c>
      <c r="K38" s="31" t="s">
        <v>9</v>
      </c>
      <c r="L38" s="31" t="s">
        <v>9</v>
      </c>
      <c r="M38" s="31" t="s">
        <v>9</v>
      </c>
      <c r="N38" s="31" t="s">
        <v>9</v>
      </c>
      <c r="P38" s="12"/>
    </row>
    <row r="39" spans="1:16">
      <c r="D39" s="15"/>
      <c r="E39" s="15"/>
    </row>
    <row r="40" spans="1:16">
      <c r="B40" s="64" t="s">
        <v>42</v>
      </c>
      <c r="C40" s="65"/>
      <c r="D40" s="65"/>
      <c r="E40" s="65"/>
      <c r="F40" s="65"/>
      <c r="K40" s="66" t="s">
        <v>43</v>
      </c>
      <c r="L40" s="66"/>
      <c r="M40" s="66"/>
    </row>
    <row r="41" spans="1:16" ht="27" customHeight="1">
      <c r="B41" s="64" t="s">
        <v>77</v>
      </c>
      <c r="C41" s="65"/>
      <c r="D41" s="65"/>
      <c r="E41" s="65"/>
      <c r="F41" s="65"/>
      <c r="K41" s="64" t="s">
        <v>78</v>
      </c>
      <c r="L41" s="64"/>
      <c r="M41" s="64"/>
    </row>
    <row r="42" spans="1:16" ht="18.75">
      <c r="D42" s="15"/>
      <c r="E42" s="16"/>
    </row>
    <row r="43" spans="1:16" ht="18.75">
      <c r="D43" s="15"/>
      <c r="E43" s="16"/>
    </row>
    <row r="44" spans="1:16" ht="18.75">
      <c r="D44" s="15"/>
      <c r="E44" s="16"/>
    </row>
    <row r="45" spans="1:16" ht="18.75">
      <c r="D45" s="15"/>
      <c r="E45" s="17"/>
    </row>
    <row r="46" spans="1:16" ht="18.75">
      <c r="D46" s="15"/>
      <c r="E46" s="16"/>
    </row>
    <row r="47" spans="1:16" ht="18.75">
      <c r="D47" s="15"/>
      <c r="E47" s="16"/>
    </row>
    <row r="48" spans="1:16" ht="18.75">
      <c r="D48" s="15"/>
      <c r="E48" s="16"/>
    </row>
    <row r="49" spans="4:5" ht="18.75">
      <c r="D49" s="15"/>
      <c r="E49" s="16"/>
    </row>
    <row r="50" spans="4:5" ht="18.75">
      <c r="D50" s="15"/>
      <c r="E50" s="16"/>
    </row>
    <row r="51" spans="4:5" ht="18.75">
      <c r="D51" s="15"/>
      <c r="E51" s="16"/>
    </row>
    <row r="52" spans="4:5" ht="18.75">
      <c r="D52" s="15"/>
      <c r="E52" s="16"/>
    </row>
    <row r="53" spans="4:5" ht="18.75">
      <c r="D53" s="15"/>
      <c r="E53" s="16"/>
    </row>
    <row r="54" spans="4:5" ht="18.75">
      <c r="D54" s="15"/>
      <c r="E54" s="16"/>
    </row>
    <row r="55" spans="4:5" ht="18.75">
      <c r="D55" s="15"/>
      <c r="E55" s="16"/>
    </row>
    <row r="56" spans="4:5" ht="18.75">
      <c r="D56" s="15"/>
      <c r="E56" s="16"/>
    </row>
    <row r="57" spans="4:5">
      <c r="D57" s="15"/>
      <c r="E57" s="18"/>
    </row>
  </sheetData>
  <mergeCells count="20">
    <mergeCell ref="A1:N1"/>
    <mergeCell ref="A2:N2"/>
    <mergeCell ref="A3:N3"/>
    <mergeCell ref="A4:N4"/>
    <mergeCell ref="A5:N5"/>
    <mergeCell ref="K8:L8"/>
    <mergeCell ref="M8:N8"/>
    <mergeCell ref="B40:F40"/>
    <mergeCell ref="K40:M40"/>
    <mergeCell ref="B41:F41"/>
    <mergeCell ref="K41:M41"/>
    <mergeCell ref="A10:B10"/>
    <mergeCell ref="A7:A9"/>
    <mergeCell ref="B7:B9"/>
    <mergeCell ref="C7:C9"/>
    <mergeCell ref="D7:D9"/>
    <mergeCell ref="E7:N7"/>
    <mergeCell ref="E8:F8"/>
    <mergeCell ref="G8:H8"/>
    <mergeCell ref="I8:J8"/>
  </mergeCells>
  <pageMargins left="0.25" right="0.25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2019-03-25T07:59:40Z</cp:lastPrinted>
  <dcterms:created xsi:type="dcterms:W3CDTF">2016-02-02T06:55:56Z</dcterms:created>
  <dcterms:modified xsi:type="dcterms:W3CDTF">2019-03-25T07:59:55Z</dcterms:modified>
</cp:coreProperties>
</file>