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035" windowHeight="11250"/>
  </bookViews>
  <sheets>
    <sheet name="Лист1" sheetId="1" r:id="rId1"/>
    <sheet name="Лист2" sheetId="2" r:id="rId2"/>
  </sheets>
  <definedNames>
    <definedName name="_xlnm.Print_Area" localSheetId="0">Лист1!$A$1:$G$24</definedName>
    <definedName name="_xlnm.Print_Area" localSheetId="1">Лист2!$A$1:$N$27</definedName>
  </definedNames>
  <calcPr calcId="145621"/>
</workbook>
</file>

<file path=xl/calcChain.xml><?xml version="1.0" encoding="utf-8"?>
<calcChain xmlns="http://schemas.openxmlformats.org/spreadsheetml/2006/main">
  <c r="G10" i="2" l="1"/>
  <c r="F13" i="2"/>
  <c r="F20" i="2"/>
  <c r="E10" i="2" l="1"/>
  <c r="H10" i="2"/>
  <c r="I10" i="2"/>
  <c r="K10" i="2"/>
  <c r="L10" i="2"/>
  <c r="M10" i="2"/>
  <c r="N10" i="2"/>
  <c r="J12" i="2"/>
  <c r="J10" i="2" s="1"/>
  <c r="F10" i="2" l="1"/>
  <c r="H19" i="1"/>
  <c r="H18" i="1"/>
  <c r="H24" i="1"/>
  <c r="E21" i="2" l="1"/>
  <c r="F21" i="2"/>
  <c r="F18" i="2"/>
  <c r="F19" i="2"/>
  <c r="E18" i="2"/>
  <c r="E19" i="2"/>
  <c r="F9" i="1" l="1"/>
  <c r="F11" i="1"/>
  <c r="F13" i="1"/>
  <c r="F14" i="1"/>
  <c r="F8" i="1"/>
</calcChain>
</file>

<file path=xl/sharedStrings.xml><?xml version="1.0" encoding="utf-8"?>
<sst xmlns="http://schemas.openxmlformats.org/spreadsheetml/2006/main" count="177" uniqueCount="69">
  <si>
    <t xml:space="preserve">«Развитие экономики и управление муниципальным имуществом ЗАТО Шиханы на 2015-2017 годы» </t>
  </si>
  <si>
    <t>(наименование муниципальной программы)</t>
  </si>
  <si>
    <t>N п/п</t>
  </si>
  <si>
    <t>Показатель (наименование)</t>
  </si>
  <si>
    <t>Единица измерения</t>
  </si>
  <si>
    <t>Значения показателей муниципальной программы, подпрограммы муниципальной программы</t>
  </si>
  <si>
    <t>год, предшествующий отчетному</t>
  </si>
  <si>
    <t>Муниципальная программа</t>
  </si>
  <si>
    <t>Рост числа субъектов малого и среднего предпринимательства (год к году)</t>
  </si>
  <si>
    <t>%</t>
  </si>
  <si>
    <t>Рост среднесписочной численности субъектов малого и среднего предпринимательства (год к году)</t>
  </si>
  <si>
    <t>Уровень зарегистрированной безработицы</t>
  </si>
  <si>
    <t>Сохранение и поддержание в исправном техническом состоянии муниципального имущества</t>
  </si>
  <si>
    <t>Процент оплаченных услуг за отопление,  содержание и текущий ремонт общего имущества многоквартирных домов (МКД) за незаселенные, находящиеся в муниципальной собственности, помещения в МКД</t>
  </si>
  <si>
    <t>Процент оплаченных взносов на проведение капитального ремонта общего имущества многоквартирных домов (МКД) за находящиеся в муниципальной собственности помещения в МКД</t>
  </si>
  <si>
    <t>Процент обеспечения объектов муниципальной собственности актуальной технической документацией и правоустанавливающими документами</t>
  </si>
  <si>
    <t>Количество проведенных проверок муниципального земельного контроля</t>
  </si>
  <si>
    <t>шт.</t>
  </si>
  <si>
    <t>Выполнение геодезических и кадастровых работ  земельных участков</t>
  </si>
  <si>
    <t>-</t>
  </si>
  <si>
    <t>Наименование ВЦП, основного мероприятия, контрольного события</t>
  </si>
  <si>
    <t>Ответственный исполнитель, соисполнитель, участник муниципальной программы (соисполнитель подпрограммы)</t>
  </si>
  <si>
    <t>Срок реализации (дата)</t>
  </si>
  <si>
    <t>Объем финансового обеспечения (тыс. рублей)</t>
  </si>
  <si>
    <t>всего за счет всех источников</t>
  </si>
  <si>
    <t>местный бюджет</t>
  </si>
  <si>
    <t>федеральный бюджет</t>
  </si>
  <si>
    <t>областной бюджет</t>
  </si>
  <si>
    <t>внебюджетные источники</t>
  </si>
  <si>
    <t>план</t>
  </si>
  <si>
    <t>факт</t>
  </si>
  <si>
    <t>план (прогнозно)</t>
  </si>
  <si>
    <t>Всего по муниципальной программе:</t>
  </si>
  <si>
    <r>
      <t xml:space="preserve">Ответственный исполнитель: </t>
    </r>
    <r>
      <rPr>
        <u/>
        <sz val="12"/>
        <color theme="1"/>
        <rFont val="Times New Roman"/>
        <family val="1"/>
        <charset val="204"/>
      </rPr>
      <t>комитет экономики и управления собственностью администрации ЗАТО Шиханы</t>
    </r>
  </si>
  <si>
    <t>Комитет экономики и управления собственностью</t>
  </si>
  <si>
    <t>Оплата взносов на проведение капитального  ремонта общего имущества многоквартирных домов (МКД) за находящиеся в муниципальной собственности помещения в МКД</t>
  </si>
  <si>
    <t>Обследование технического состояния многоквартирного жилого дома (признание многоквартирного дома аварийным)</t>
  </si>
  <si>
    <t>Проведение муниципального земельного контроля</t>
  </si>
  <si>
    <t>Оценка рыночной стоимости имущества и размера арендной платы муниципального имущества, уплата налогов от реализации муниципального имущества</t>
  </si>
  <si>
    <t xml:space="preserve">Выявление, техническая паспортизация и принятие в казну бесхозяйных объектов </t>
  </si>
  <si>
    <t>Сведения для проведения мониторинга исполнения плана-графика реализации</t>
  </si>
  <si>
    <t>Согласованно:</t>
  </si>
  <si>
    <t>Оплата услуг за отопление,  содержание и текущий ремонт общего имущества многоквартирных домов (МКД) за незаселенные, находящиеся в муниципальной собственности, помещения в МКД и оплата услуг за отопление нежилых помещений</t>
  </si>
  <si>
    <t>Выполнение работ по технической инвентаризации (оформление технических планов и кадастровых паспортов объектов капитального строительства)</t>
  </si>
  <si>
    <t>Выполнение межевых, геодезических и кадастровых работ  (земельные участки)</t>
  </si>
  <si>
    <t>Оценка эффективности реализации муниципальной программы</t>
  </si>
  <si>
    <t xml:space="preserve">Усредненное значение результативности программы  - </t>
  </si>
  <si>
    <t xml:space="preserve">Полнота использования бюджетных ассигнований  - </t>
  </si>
  <si>
    <t xml:space="preserve">Полнота реализации мероприятий программы  - </t>
  </si>
  <si>
    <t>8 баллов</t>
  </si>
  <si>
    <t>Председатель комитета экономики и управления собственностью                                    И.В. Волчкова</t>
  </si>
  <si>
    <t>Начальник финансового управления ЗАТО Шиханы                                                           Н.А. Егорова</t>
  </si>
  <si>
    <t>Сведения о достижении значений показателей муниципальной программы за 2016 г.</t>
  </si>
  <si>
    <t>установленные на 2016 год</t>
  </si>
  <si>
    <t>фактически достигнутые за 2016 год</t>
  </si>
  <si>
    <t>Обоснование отклонений значений показателя на конец отчетного года (при наличии)</t>
  </si>
  <si>
    <t>Общий рост безработицы  в целом по РФ, в связи с экономической обстановкой</t>
  </si>
  <si>
    <t>муниципальной программы за 2016 г.</t>
  </si>
  <si>
    <t>Отдел капитального строительства и архитектуры</t>
  </si>
  <si>
    <t>Соответствие требованиям законодательства документов градостроительного планирования ЗАТО Шиханы</t>
  </si>
  <si>
    <t xml:space="preserve">Оказание информационной и консультационной  поддержки субъектам малого и среднего предпринимательства ЗАТО Шиханы </t>
  </si>
  <si>
    <t>Предоставление грантов вновь зарегистрированным и действующим менее одного года субъектам малого предпринимательства</t>
  </si>
  <si>
    <t>Разработка, проектирование и приведение в соответствие с требованиями законодательства документов  градостроительного планирования ЗАТО Шиханы (правила землепользования и застройки, нормативы градостроительного проектирования, комплексные программы развития инфраструктуры)</t>
  </si>
  <si>
    <t>Итоговая оценка исполнения программы за 2016 год -</t>
  </si>
  <si>
    <t>10 баллов</t>
  </si>
  <si>
    <t>(эффективное исполнение  программы)</t>
  </si>
  <si>
    <t>В связи с изменением федерального законодательства</t>
  </si>
  <si>
    <t>В связи с отсутствием необходимости формирования земельных участков для муниципальных нужд и отсутствием обращений граждан для формирования земельных участков за счет средств местного бюджета с целью предоставления в аренду</t>
  </si>
  <si>
    <t>26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</si>
</sst>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vertical="center" wrapText="1"/>
    </xf>
    <xf numFmtId="165" fontId="2" fillId="0" borderId="0" xfId="0" applyNumberFormat="1" applyFont="1"/>
    <xf numFmtId="0" fontId="2" fillId="0" borderId="0" xfId="0" applyFont="1" applyAlignment="1">
      <alignment horizontal="center"/>
    </xf>
    <xf numFmtId="1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/>
    <xf numFmtId="165" fontId="2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9" fontId="4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view="pageBreakPreview" topLeftCell="A16" zoomScale="120" zoomScaleSheetLayoutView="120" workbookViewId="0">
      <selection activeCell="D26" sqref="D26"/>
    </sheetView>
  </sheetViews>
  <sheetFormatPr defaultColWidth="9.140625" defaultRowHeight="15.75" x14ac:dyDescent="0.25"/>
  <cols>
    <col min="1" max="1" width="4.85546875" style="1" customWidth="1"/>
    <col min="2" max="2" width="45" style="1" bestFit="1" customWidth="1"/>
    <col min="3" max="3" width="11.85546875" style="1" customWidth="1"/>
    <col min="4" max="4" width="13" style="1" customWidth="1"/>
    <col min="5" max="5" width="15.7109375" style="1" customWidth="1"/>
    <col min="6" max="6" width="14" style="1" customWidth="1"/>
    <col min="7" max="7" width="23.7109375" style="1" customWidth="1"/>
    <col min="8" max="16384" width="9.140625" style="1"/>
  </cols>
  <sheetData>
    <row r="1" spans="1:7" x14ac:dyDescent="0.25">
      <c r="A1" s="57" t="s">
        <v>52</v>
      </c>
      <c r="B1" s="57"/>
      <c r="C1" s="57"/>
      <c r="D1" s="57"/>
      <c r="E1" s="57"/>
      <c r="F1" s="57"/>
      <c r="G1" s="57"/>
    </row>
    <row r="2" spans="1:7" x14ac:dyDescent="0.25">
      <c r="A2" s="58" t="s">
        <v>0</v>
      </c>
      <c r="B2" s="58"/>
      <c r="C2" s="58"/>
      <c r="D2" s="58"/>
      <c r="E2" s="58"/>
      <c r="F2" s="58"/>
      <c r="G2" s="58"/>
    </row>
    <row r="3" spans="1:7" x14ac:dyDescent="0.25">
      <c r="A3" s="57" t="s">
        <v>1</v>
      </c>
      <c r="B3" s="57"/>
      <c r="C3" s="57"/>
      <c r="D3" s="57"/>
      <c r="E3" s="57"/>
      <c r="F3" s="57"/>
      <c r="G3" s="57"/>
    </row>
    <row r="4" spans="1:7" x14ac:dyDescent="0.25">
      <c r="A4" s="2"/>
    </row>
    <row r="5" spans="1:7" ht="31.5" customHeight="1" x14ac:dyDescent="0.25">
      <c r="A5" s="55" t="s">
        <v>2</v>
      </c>
      <c r="B5" s="55" t="s">
        <v>3</v>
      </c>
      <c r="C5" s="55" t="s">
        <v>4</v>
      </c>
      <c r="D5" s="55" t="s">
        <v>5</v>
      </c>
      <c r="E5" s="55"/>
      <c r="F5" s="55"/>
      <c r="G5" s="56" t="s">
        <v>55</v>
      </c>
    </row>
    <row r="6" spans="1:7" ht="63" x14ac:dyDescent="0.25">
      <c r="A6" s="55"/>
      <c r="B6" s="55"/>
      <c r="C6" s="55"/>
      <c r="D6" s="3" t="s">
        <v>6</v>
      </c>
      <c r="E6" s="3" t="s">
        <v>53</v>
      </c>
      <c r="F6" s="3" t="s">
        <v>54</v>
      </c>
      <c r="G6" s="59"/>
    </row>
    <row r="7" spans="1:7" x14ac:dyDescent="0.25">
      <c r="A7" s="55" t="s">
        <v>7</v>
      </c>
      <c r="B7" s="56"/>
      <c r="C7" s="56"/>
      <c r="D7" s="56"/>
      <c r="E7" s="56"/>
      <c r="F7" s="55"/>
      <c r="G7" s="55"/>
    </row>
    <row r="8" spans="1:7" ht="31.5" x14ac:dyDescent="0.25">
      <c r="A8" s="5">
        <v>1</v>
      </c>
      <c r="B8" s="4" t="s">
        <v>8</v>
      </c>
      <c r="C8" s="3" t="s">
        <v>9</v>
      </c>
      <c r="D8" s="3">
        <v>2</v>
      </c>
      <c r="E8" s="3">
        <v>2</v>
      </c>
      <c r="F8" s="10">
        <f>E8</f>
        <v>2</v>
      </c>
      <c r="G8" s="28" t="s">
        <v>19</v>
      </c>
    </row>
    <row r="9" spans="1:7" ht="47.25" x14ac:dyDescent="0.25">
      <c r="A9" s="5">
        <v>2</v>
      </c>
      <c r="B9" s="4" t="s">
        <v>10</v>
      </c>
      <c r="C9" s="3" t="s">
        <v>9</v>
      </c>
      <c r="D9" s="3">
        <v>2</v>
      </c>
      <c r="E9" s="3">
        <v>2</v>
      </c>
      <c r="F9" s="10">
        <f t="shared" ref="F9:F14" si="0">E9</f>
        <v>2</v>
      </c>
      <c r="G9" s="28" t="s">
        <v>19</v>
      </c>
    </row>
    <row r="10" spans="1:7" ht="33.75" x14ac:dyDescent="0.25">
      <c r="A10" s="5">
        <v>3</v>
      </c>
      <c r="B10" s="4" t="s">
        <v>11</v>
      </c>
      <c r="C10" s="3" t="s">
        <v>9</v>
      </c>
      <c r="D10" s="7">
        <v>2.4E-2</v>
      </c>
      <c r="E10" s="7">
        <v>2.1000000000000001E-2</v>
      </c>
      <c r="F10" s="16">
        <v>0.04</v>
      </c>
      <c r="G10" s="29" t="s">
        <v>56</v>
      </c>
    </row>
    <row r="11" spans="1:7" ht="47.25" x14ac:dyDescent="0.25">
      <c r="A11" s="5">
        <v>4</v>
      </c>
      <c r="B11" s="8" t="s">
        <v>12</v>
      </c>
      <c r="C11" s="9" t="s">
        <v>9</v>
      </c>
      <c r="D11" s="9">
        <v>100</v>
      </c>
      <c r="E11" s="9">
        <v>100</v>
      </c>
      <c r="F11" s="10">
        <f t="shared" si="0"/>
        <v>100</v>
      </c>
      <c r="G11" s="28" t="s">
        <v>19</v>
      </c>
    </row>
    <row r="12" spans="1:7" ht="94.5" x14ac:dyDescent="0.25">
      <c r="A12" s="5">
        <v>5</v>
      </c>
      <c r="B12" s="6" t="s">
        <v>13</v>
      </c>
      <c r="C12" s="3" t="s">
        <v>9</v>
      </c>
      <c r="D12" s="3">
        <v>100</v>
      </c>
      <c r="E12" s="3">
        <v>100</v>
      </c>
      <c r="F12" s="49">
        <v>1</v>
      </c>
      <c r="G12" s="39" t="s">
        <v>19</v>
      </c>
    </row>
    <row r="13" spans="1:7" ht="78.75" x14ac:dyDescent="0.25">
      <c r="A13" s="5">
        <v>6</v>
      </c>
      <c r="B13" s="6" t="s">
        <v>14</v>
      </c>
      <c r="C13" s="3" t="s">
        <v>9</v>
      </c>
      <c r="D13" s="3">
        <v>100</v>
      </c>
      <c r="E13" s="3">
        <v>100</v>
      </c>
      <c r="F13" s="10">
        <f t="shared" si="0"/>
        <v>100</v>
      </c>
      <c r="G13" s="28" t="s">
        <v>19</v>
      </c>
    </row>
    <row r="14" spans="1:7" ht="63" x14ac:dyDescent="0.25">
      <c r="A14" s="5">
        <v>7</v>
      </c>
      <c r="B14" s="6" t="s">
        <v>15</v>
      </c>
      <c r="C14" s="3" t="s">
        <v>9</v>
      </c>
      <c r="D14" s="3">
        <v>100</v>
      </c>
      <c r="E14" s="3">
        <v>100</v>
      </c>
      <c r="F14" s="10">
        <f t="shared" si="0"/>
        <v>100</v>
      </c>
      <c r="G14" s="28" t="s">
        <v>19</v>
      </c>
    </row>
    <row r="15" spans="1:7" ht="31.5" x14ac:dyDescent="0.25">
      <c r="A15" s="5">
        <v>8</v>
      </c>
      <c r="B15" s="6" t="s">
        <v>16</v>
      </c>
      <c r="C15" s="3" t="s">
        <v>17</v>
      </c>
      <c r="D15" s="3">
        <v>3</v>
      </c>
      <c r="E15" s="3">
        <v>4</v>
      </c>
      <c r="F15" s="10">
        <v>0</v>
      </c>
      <c r="G15" s="29" t="s">
        <v>66</v>
      </c>
    </row>
    <row r="16" spans="1:7" ht="101.25" x14ac:dyDescent="0.25">
      <c r="A16" s="5">
        <v>9</v>
      </c>
      <c r="B16" s="6" t="s">
        <v>18</v>
      </c>
      <c r="C16" s="42" t="s">
        <v>17</v>
      </c>
      <c r="D16" s="42">
        <v>4</v>
      </c>
      <c r="E16" s="42">
        <v>4</v>
      </c>
      <c r="F16" s="46">
        <v>3</v>
      </c>
      <c r="G16" s="44" t="s">
        <v>67</v>
      </c>
    </row>
    <row r="17" spans="1:8" ht="63" x14ac:dyDescent="0.25">
      <c r="A17" s="5">
        <v>10</v>
      </c>
      <c r="B17" s="43" t="s">
        <v>59</v>
      </c>
      <c r="C17" s="45" t="s">
        <v>9</v>
      </c>
      <c r="D17" s="41">
        <v>50</v>
      </c>
      <c r="E17" s="41">
        <v>50</v>
      </c>
      <c r="F17" s="41">
        <v>50</v>
      </c>
      <c r="G17" s="41" t="s">
        <v>19</v>
      </c>
      <c r="H17" s="33"/>
    </row>
    <row r="18" spans="1:8" x14ac:dyDescent="0.25">
      <c r="H18" s="1">
        <f>181/273*100</f>
        <v>66.300366300366292</v>
      </c>
    </row>
    <row r="19" spans="1:8" x14ac:dyDescent="0.25">
      <c r="A19" s="54" t="s">
        <v>45</v>
      </c>
      <c r="B19" s="54"/>
      <c r="C19" s="54"/>
      <c r="D19" s="54"/>
      <c r="E19" s="54"/>
      <c r="F19" s="54"/>
      <c r="G19" s="54"/>
      <c r="H19" s="33">
        <f>35/4</f>
        <v>8.75</v>
      </c>
    </row>
    <row r="21" spans="1:8" ht="15.75" customHeight="1" x14ac:dyDescent="0.25">
      <c r="A21" s="52" t="s">
        <v>46</v>
      </c>
      <c r="B21" s="52"/>
      <c r="C21" s="52"/>
      <c r="D21" s="32" t="s">
        <v>49</v>
      </c>
      <c r="H21" s="1">
        <v>9</v>
      </c>
    </row>
    <row r="22" spans="1:8" x14ac:dyDescent="0.25">
      <c r="A22" s="53" t="s">
        <v>47</v>
      </c>
      <c r="B22" s="53"/>
      <c r="C22" s="53"/>
      <c r="D22" s="48" t="s">
        <v>49</v>
      </c>
      <c r="H22" s="1">
        <v>8</v>
      </c>
    </row>
    <row r="23" spans="1:8" x14ac:dyDescent="0.25">
      <c r="A23" s="53" t="s">
        <v>48</v>
      </c>
      <c r="B23" s="53"/>
      <c r="C23" s="53"/>
      <c r="D23" s="32" t="s">
        <v>64</v>
      </c>
      <c r="H23" s="1">
        <v>10</v>
      </c>
    </row>
    <row r="24" spans="1:8" x14ac:dyDescent="0.25">
      <c r="A24" s="50" t="s">
        <v>63</v>
      </c>
      <c r="B24" s="50"/>
      <c r="C24" s="50"/>
      <c r="D24" s="47" t="s">
        <v>68</v>
      </c>
      <c r="E24" s="51" t="s">
        <v>65</v>
      </c>
      <c r="F24" s="51"/>
      <c r="G24" s="51"/>
      <c r="H24" s="1">
        <f>H23+H22+H21</f>
        <v>27</v>
      </c>
    </row>
    <row r="25" spans="1:8" x14ac:dyDescent="0.25">
      <c r="B25" s="34"/>
    </row>
  </sheetData>
  <mergeCells count="15">
    <mergeCell ref="A19:G19"/>
    <mergeCell ref="A7:G7"/>
    <mergeCell ref="A1:G1"/>
    <mergeCell ref="A2:G2"/>
    <mergeCell ref="A3:G3"/>
    <mergeCell ref="A5:A6"/>
    <mergeCell ref="B5:B6"/>
    <mergeCell ref="C5:C6"/>
    <mergeCell ref="D5:F5"/>
    <mergeCell ref="G5:G6"/>
    <mergeCell ref="A24:C24"/>
    <mergeCell ref="E24:G24"/>
    <mergeCell ref="A21:C21"/>
    <mergeCell ref="A22:C22"/>
    <mergeCell ref="A23:C23"/>
  </mergeCells>
  <pageMargins left="0.25" right="0.25" top="0.75" bottom="0.75" header="0.3" footer="0.3"/>
  <pageSetup paperSize="9" scale="11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view="pageBreakPreview" zoomScale="110" zoomScaleSheetLayoutView="110" workbookViewId="0">
      <selection activeCell="H13" sqref="H13"/>
    </sheetView>
  </sheetViews>
  <sheetFormatPr defaultColWidth="9.140625" defaultRowHeight="15.75" x14ac:dyDescent="0.25"/>
  <cols>
    <col min="1" max="1" width="5" style="1" customWidth="1"/>
    <col min="2" max="2" width="33.85546875" style="1" customWidth="1"/>
    <col min="3" max="3" width="18.42578125" style="1" customWidth="1"/>
    <col min="4" max="4" width="12.5703125" style="1" customWidth="1"/>
    <col min="5" max="7" width="7.7109375" style="1" bestFit="1" customWidth="1"/>
    <col min="8" max="8" width="7.85546875" style="1" customWidth="1"/>
    <col min="9" max="9" width="10.7109375" style="1" customWidth="1"/>
    <col min="10" max="10" width="9.42578125" style="1" customWidth="1"/>
    <col min="11" max="11" width="9.85546875" style="1" customWidth="1"/>
    <col min="12" max="12" width="7.85546875" style="1" customWidth="1"/>
    <col min="13" max="13" width="9.140625" style="1" customWidth="1"/>
    <col min="14" max="14" width="10.140625" style="1" customWidth="1"/>
    <col min="15" max="15" width="2.7109375" style="1" customWidth="1"/>
    <col min="16" max="16384" width="9.140625" style="1"/>
  </cols>
  <sheetData>
    <row r="1" spans="1:16" x14ac:dyDescent="0.25">
      <c r="A1" s="57" t="s">
        <v>40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6" x14ac:dyDescent="0.25">
      <c r="A2" s="57" t="s">
        <v>57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6" x14ac:dyDescent="0.2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6" x14ac:dyDescent="0.25">
      <c r="A4" s="61" t="s">
        <v>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6" x14ac:dyDescent="0.25">
      <c r="A5" s="57" t="s">
        <v>33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6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6" x14ac:dyDescent="0.25">
      <c r="A7" s="55" t="s">
        <v>2</v>
      </c>
      <c r="B7" s="55" t="s">
        <v>20</v>
      </c>
      <c r="C7" s="55" t="s">
        <v>21</v>
      </c>
      <c r="D7" s="55" t="s">
        <v>22</v>
      </c>
      <c r="E7" s="55" t="s">
        <v>23</v>
      </c>
      <c r="F7" s="55"/>
      <c r="G7" s="55"/>
      <c r="H7" s="55"/>
      <c r="I7" s="55"/>
      <c r="J7" s="55"/>
      <c r="K7" s="55"/>
      <c r="L7" s="55"/>
      <c r="M7" s="55"/>
      <c r="N7" s="55"/>
    </row>
    <row r="8" spans="1:16" ht="52.5" customHeight="1" x14ac:dyDescent="0.25">
      <c r="A8" s="55"/>
      <c r="B8" s="55"/>
      <c r="C8" s="55"/>
      <c r="D8" s="55"/>
      <c r="E8" s="55" t="s">
        <v>24</v>
      </c>
      <c r="F8" s="55"/>
      <c r="G8" s="55" t="s">
        <v>25</v>
      </c>
      <c r="H8" s="55"/>
      <c r="I8" s="55" t="s">
        <v>26</v>
      </c>
      <c r="J8" s="55"/>
      <c r="K8" s="55" t="s">
        <v>27</v>
      </c>
      <c r="L8" s="55"/>
      <c r="M8" s="55" t="s">
        <v>28</v>
      </c>
      <c r="N8" s="55"/>
    </row>
    <row r="9" spans="1:16" ht="63.75" customHeight="1" x14ac:dyDescent="0.25">
      <c r="A9" s="55"/>
      <c r="B9" s="55"/>
      <c r="C9" s="55"/>
      <c r="D9" s="55"/>
      <c r="E9" s="3" t="s">
        <v>29</v>
      </c>
      <c r="F9" s="3" t="s">
        <v>30</v>
      </c>
      <c r="G9" s="3" t="s">
        <v>29</v>
      </c>
      <c r="H9" s="3" t="s">
        <v>30</v>
      </c>
      <c r="I9" s="3" t="s">
        <v>31</v>
      </c>
      <c r="J9" s="3" t="s">
        <v>30</v>
      </c>
      <c r="K9" s="3" t="s">
        <v>31</v>
      </c>
      <c r="L9" s="3" t="s">
        <v>30</v>
      </c>
      <c r="M9" s="3" t="s">
        <v>31</v>
      </c>
      <c r="N9" s="3" t="s">
        <v>30</v>
      </c>
    </row>
    <row r="10" spans="1:16" x14ac:dyDescent="0.25">
      <c r="A10" s="60" t="s">
        <v>32</v>
      </c>
      <c r="B10" s="60"/>
      <c r="C10" s="14"/>
      <c r="D10" s="14"/>
      <c r="E10" s="30">
        <f>E12+E13+E14+E15+E17+E20</f>
        <v>2366.2000000000003</v>
      </c>
      <c r="F10" s="30">
        <f>N10+L10+J10+H10</f>
        <v>2363.8000000000002</v>
      </c>
      <c r="G10" s="30">
        <f>G12+G13+G14+G15+G17+G20</f>
        <v>1388.1</v>
      </c>
      <c r="H10" s="30">
        <f>H12+H13+H14+H15+H17+H20</f>
        <v>1385.7</v>
      </c>
      <c r="I10" s="18">
        <f t="shared" ref="I10:M10" si="0">I12</f>
        <v>807.5</v>
      </c>
      <c r="J10" s="18">
        <f t="shared" si="0"/>
        <v>807.5</v>
      </c>
      <c r="K10" s="18">
        <f t="shared" si="0"/>
        <v>42.5</v>
      </c>
      <c r="L10" s="18">
        <f t="shared" si="0"/>
        <v>42.5</v>
      </c>
      <c r="M10" s="18">
        <f t="shared" si="0"/>
        <v>128.1</v>
      </c>
      <c r="N10" s="18">
        <f>N12</f>
        <v>128.1</v>
      </c>
      <c r="P10" s="31"/>
    </row>
    <row r="11" spans="1:16" ht="78.75" x14ac:dyDescent="0.25">
      <c r="A11" s="3">
        <v>1</v>
      </c>
      <c r="B11" s="11" t="s">
        <v>60</v>
      </c>
      <c r="C11" s="11" t="s">
        <v>34</v>
      </c>
      <c r="D11" s="11">
        <v>2016</v>
      </c>
      <c r="E11" s="18" t="s">
        <v>19</v>
      </c>
      <c r="F11" s="18" t="s">
        <v>19</v>
      </c>
      <c r="G11" s="18" t="s">
        <v>19</v>
      </c>
      <c r="H11" s="18" t="s">
        <v>19</v>
      </c>
      <c r="I11" s="18" t="s">
        <v>19</v>
      </c>
      <c r="J11" s="18" t="s">
        <v>19</v>
      </c>
      <c r="K11" s="18" t="s">
        <v>19</v>
      </c>
      <c r="L11" s="18" t="s">
        <v>19</v>
      </c>
      <c r="M11" s="18" t="s">
        <v>19</v>
      </c>
      <c r="N11" s="18" t="s">
        <v>19</v>
      </c>
      <c r="P11" s="31"/>
    </row>
    <row r="12" spans="1:16" ht="78.75" x14ac:dyDescent="0.25">
      <c r="A12" s="41">
        <v>2</v>
      </c>
      <c r="B12" s="11" t="s">
        <v>61</v>
      </c>
      <c r="C12" s="11" t="s">
        <v>34</v>
      </c>
      <c r="D12" s="11">
        <v>2016</v>
      </c>
      <c r="E12" s="18">
        <v>982.4</v>
      </c>
      <c r="F12" s="18">
        <v>982.4</v>
      </c>
      <c r="G12" s="18">
        <v>4.3</v>
      </c>
      <c r="H12" s="18">
        <v>4.3</v>
      </c>
      <c r="I12" s="18">
        <v>807.5</v>
      </c>
      <c r="J12" s="19">
        <f>I12</f>
        <v>807.5</v>
      </c>
      <c r="K12" s="18">
        <v>42.5</v>
      </c>
      <c r="L12" s="18">
        <v>42.5</v>
      </c>
      <c r="M12" s="18">
        <v>128.1</v>
      </c>
      <c r="N12" s="18">
        <v>128.1</v>
      </c>
      <c r="P12" s="31"/>
    </row>
    <row r="13" spans="1:16" ht="94.5" x14ac:dyDescent="0.25">
      <c r="A13" s="3">
        <v>3</v>
      </c>
      <c r="B13" s="11" t="s">
        <v>38</v>
      </c>
      <c r="C13" s="11" t="s">
        <v>34</v>
      </c>
      <c r="D13" s="11">
        <v>2016</v>
      </c>
      <c r="E13" s="18">
        <v>64.099999999999994</v>
      </c>
      <c r="F13" s="18">
        <f>H13</f>
        <v>62.7</v>
      </c>
      <c r="G13" s="18">
        <v>64.099999999999994</v>
      </c>
      <c r="H13" s="18">
        <v>62.7</v>
      </c>
      <c r="I13" s="18" t="s">
        <v>19</v>
      </c>
      <c r="J13" s="18" t="s">
        <v>19</v>
      </c>
      <c r="K13" s="18" t="s">
        <v>19</v>
      </c>
      <c r="L13" s="18" t="s">
        <v>19</v>
      </c>
      <c r="M13" s="18" t="s">
        <v>19</v>
      </c>
      <c r="N13" s="18" t="s">
        <v>19</v>
      </c>
      <c r="P13" s="31"/>
    </row>
    <row r="14" spans="1:16" ht="141.75" x14ac:dyDescent="0.25">
      <c r="A14" s="12">
        <v>4</v>
      </c>
      <c r="B14" s="6" t="s">
        <v>42</v>
      </c>
      <c r="C14" s="11" t="s">
        <v>34</v>
      </c>
      <c r="D14" s="11">
        <v>2016</v>
      </c>
      <c r="E14" s="21">
        <v>416.2</v>
      </c>
      <c r="F14" s="21">
        <v>416.2</v>
      </c>
      <c r="G14" s="21">
        <v>416.2</v>
      </c>
      <c r="H14" s="21">
        <v>416.2</v>
      </c>
      <c r="I14" s="18" t="s">
        <v>19</v>
      </c>
      <c r="J14" s="18" t="s">
        <v>19</v>
      </c>
      <c r="K14" s="18" t="s">
        <v>19</v>
      </c>
      <c r="L14" s="18" t="s">
        <v>19</v>
      </c>
      <c r="M14" s="18" t="s">
        <v>19</v>
      </c>
      <c r="N14" s="18" t="s">
        <v>19</v>
      </c>
      <c r="P14" s="31"/>
    </row>
    <row r="15" spans="1:16" ht="94.5" x14ac:dyDescent="0.25">
      <c r="A15" s="12">
        <v>5</v>
      </c>
      <c r="B15" s="11" t="s">
        <v>35</v>
      </c>
      <c r="C15" s="11" t="s">
        <v>34</v>
      </c>
      <c r="D15" s="11">
        <v>2016</v>
      </c>
      <c r="E15" s="20">
        <v>682.2</v>
      </c>
      <c r="F15" s="20">
        <v>682.2</v>
      </c>
      <c r="G15" s="20">
        <v>682.2</v>
      </c>
      <c r="H15" s="20">
        <v>682.2</v>
      </c>
      <c r="I15" s="18" t="s">
        <v>19</v>
      </c>
      <c r="J15" s="18" t="s">
        <v>19</v>
      </c>
      <c r="K15" s="18" t="s">
        <v>19</v>
      </c>
      <c r="L15" s="18" t="s">
        <v>19</v>
      </c>
      <c r="M15" s="18" t="s">
        <v>19</v>
      </c>
      <c r="N15" s="18" t="s">
        <v>19</v>
      </c>
      <c r="P15" s="31"/>
    </row>
    <row r="16" spans="1:16" ht="94.5" x14ac:dyDescent="0.25">
      <c r="A16" s="12">
        <v>6</v>
      </c>
      <c r="B16" s="11" t="s">
        <v>43</v>
      </c>
      <c r="C16" s="11" t="s">
        <v>34</v>
      </c>
      <c r="D16" s="11">
        <v>2016</v>
      </c>
      <c r="E16" s="18" t="s">
        <v>19</v>
      </c>
      <c r="F16" s="18" t="s">
        <v>19</v>
      </c>
      <c r="G16" s="18" t="s">
        <v>19</v>
      </c>
      <c r="H16" s="18" t="s">
        <v>19</v>
      </c>
      <c r="I16" s="18" t="s">
        <v>19</v>
      </c>
      <c r="J16" s="18" t="s">
        <v>19</v>
      </c>
      <c r="K16" s="18" t="s">
        <v>19</v>
      </c>
      <c r="L16" s="18" t="s">
        <v>19</v>
      </c>
      <c r="M16" s="18" t="s">
        <v>19</v>
      </c>
      <c r="N16" s="18" t="s">
        <v>19</v>
      </c>
      <c r="P16" s="31"/>
    </row>
    <row r="17" spans="1:16" ht="63" x14ac:dyDescent="0.25">
      <c r="A17" s="12">
        <v>7</v>
      </c>
      <c r="B17" s="11" t="s">
        <v>44</v>
      </c>
      <c r="C17" s="11" t="s">
        <v>34</v>
      </c>
      <c r="D17" s="11">
        <v>2016</v>
      </c>
      <c r="E17" s="20">
        <v>22.3</v>
      </c>
      <c r="F17" s="20">
        <v>22.3</v>
      </c>
      <c r="G17" s="20">
        <v>22.3</v>
      </c>
      <c r="H17" s="20">
        <v>22.3</v>
      </c>
      <c r="I17" s="18" t="s">
        <v>19</v>
      </c>
      <c r="J17" s="18" t="s">
        <v>19</v>
      </c>
      <c r="K17" s="18" t="s">
        <v>19</v>
      </c>
      <c r="L17" s="18" t="s">
        <v>19</v>
      </c>
      <c r="M17" s="18" t="s">
        <v>19</v>
      </c>
      <c r="N17" s="18" t="s">
        <v>19</v>
      </c>
      <c r="P17" s="31"/>
    </row>
    <row r="18" spans="1:16" ht="78.75" x14ac:dyDescent="0.25">
      <c r="A18" s="12">
        <v>8</v>
      </c>
      <c r="B18" s="11" t="s">
        <v>36</v>
      </c>
      <c r="C18" s="11" t="s">
        <v>34</v>
      </c>
      <c r="D18" s="11">
        <v>2016</v>
      </c>
      <c r="E18" s="18" t="str">
        <f t="shared" ref="E18:E19" si="1">G18</f>
        <v>-</v>
      </c>
      <c r="F18" s="18" t="str">
        <f t="shared" ref="F18:F19" si="2">H18</f>
        <v>-</v>
      </c>
      <c r="G18" s="20" t="s">
        <v>19</v>
      </c>
      <c r="H18" s="20" t="s">
        <v>19</v>
      </c>
      <c r="I18" s="18" t="s">
        <v>19</v>
      </c>
      <c r="J18" s="18" t="s">
        <v>19</v>
      </c>
      <c r="K18" s="18" t="s">
        <v>19</v>
      </c>
      <c r="L18" s="18" t="s">
        <v>19</v>
      </c>
      <c r="M18" s="18" t="s">
        <v>19</v>
      </c>
      <c r="N18" s="18" t="s">
        <v>19</v>
      </c>
      <c r="P18" s="31"/>
    </row>
    <row r="19" spans="1:16" ht="63" x14ac:dyDescent="0.25">
      <c r="A19" s="12">
        <v>9</v>
      </c>
      <c r="B19" s="11" t="s">
        <v>37</v>
      </c>
      <c r="C19" s="11" t="s">
        <v>34</v>
      </c>
      <c r="D19" s="11">
        <v>2016</v>
      </c>
      <c r="E19" s="18" t="str">
        <f t="shared" si="1"/>
        <v>-</v>
      </c>
      <c r="F19" s="18" t="str">
        <f t="shared" si="2"/>
        <v>-</v>
      </c>
      <c r="G19" s="20" t="s">
        <v>19</v>
      </c>
      <c r="H19" s="20" t="s">
        <v>19</v>
      </c>
      <c r="I19" s="18" t="s">
        <v>19</v>
      </c>
      <c r="J19" s="18" t="s">
        <v>19</v>
      </c>
      <c r="K19" s="18" t="s">
        <v>19</v>
      </c>
      <c r="L19" s="18" t="s">
        <v>19</v>
      </c>
      <c r="M19" s="18" t="s">
        <v>19</v>
      </c>
      <c r="N19" s="18" t="s">
        <v>19</v>
      </c>
      <c r="P19" s="31"/>
    </row>
    <row r="20" spans="1:16" ht="195" customHeight="1" x14ac:dyDescent="0.25">
      <c r="A20" s="12">
        <v>10</v>
      </c>
      <c r="B20" s="15" t="s">
        <v>62</v>
      </c>
      <c r="C20" s="11" t="s">
        <v>58</v>
      </c>
      <c r="D20" s="11">
        <v>2016</v>
      </c>
      <c r="E20" s="21">
        <v>199</v>
      </c>
      <c r="F20" s="21">
        <f>H20</f>
        <v>198</v>
      </c>
      <c r="G20" s="21">
        <v>199</v>
      </c>
      <c r="H20" s="21">
        <v>198</v>
      </c>
      <c r="I20" s="18" t="s">
        <v>19</v>
      </c>
      <c r="J20" s="18" t="s">
        <v>19</v>
      </c>
      <c r="K20" s="18" t="s">
        <v>19</v>
      </c>
      <c r="L20" s="18" t="s">
        <v>19</v>
      </c>
      <c r="M20" s="18" t="s">
        <v>19</v>
      </c>
      <c r="N20" s="18" t="s">
        <v>19</v>
      </c>
      <c r="P20" s="31"/>
    </row>
    <row r="21" spans="1:16" ht="63" x14ac:dyDescent="0.25">
      <c r="A21" s="12">
        <v>11</v>
      </c>
      <c r="B21" s="17" t="s">
        <v>39</v>
      </c>
      <c r="C21" s="11" t="s">
        <v>34</v>
      </c>
      <c r="D21" s="11">
        <v>2016</v>
      </c>
      <c r="E21" s="18" t="str">
        <f t="shared" ref="E21" si="3">G21</f>
        <v>-</v>
      </c>
      <c r="F21" s="18" t="str">
        <f t="shared" ref="F21" si="4">H21</f>
        <v>-</v>
      </c>
      <c r="G21" s="20" t="s">
        <v>19</v>
      </c>
      <c r="H21" s="20" t="s">
        <v>19</v>
      </c>
      <c r="I21" s="18" t="s">
        <v>19</v>
      </c>
      <c r="J21" s="18" t="s">
        <v>19</v>
      </c>
      <c r="K21" s="18" t="s">
        <v>19</v>
      </c>
      <c r="L21" s="18" t="s">
        <v>19</v>
      </c>
      <c r="M21" s="18" t="s">
        <v>19</v>
      </c>
      <c r="N21" s="18" t="s">
        <v>19</v>
      </c>
      <c r="P21" s="31"/>
    </row>
    <row r="22" spans="1:16" x14ac:dyDescent="0.25">
      <c r="A22" s="22"/>
      <c r="B22" s="23"/>
      <c r="C22" s="24"/>
      <c r="D22" s="24"/>
      <c r="E22" s="25"/>
      <c r="F22" s="26"/>
      <c r="G22" s="27"/>
      <c r="H22" s="27"/>
      <c r="I22" s="26"/>
      <c r="J22" s="26"/>
      <c r="K22" s="26"/>
      <c r="L22" s="26"/>
      <c r="M22" s="26"/>
      <c r="N22" s="26"/>
      <c r="P22" s="31"/>
    </row>
    <row r="23" spans="1:16" x14ac:dyDescent="0.25">
      <c r="A23" s="22"/>
      <c r="B23" s="23"/>
      <c r="C23" s="24"/>
      <c r="D23" s="24"/>
      <c r="E23" s="25"/>
      <c r="F23" s="25"/>
      <c r="G23" s="40"/>
      <c r="H23" s="40"/>
      <c r="I23" s="25"/>
      <c r="J23" s="25"/>
      <c r="K23" s="25"/>
      <c r="L23" s="25"/>
      <c r="M23" s="25"/>
      <c r="N23" s="25"/>
    </row>
    <row r="24" spans="1:16" x14ac:dyDescent="0.25">
      <c r="A24" s="54" t="s">
        <v>50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6" x14ac:dyDescent="0.25">
      <c r="A25" s="63"/>
      <c r="B25" s="63"/>
      <c r="C25" s="63"/>
      <c r="D25" s="63"/>
      <c r="E25" s="63"/>
    </row>
    <row r="26" spans="1:16" x14ac:dyDescent="0.25">
      <c r="A26" s="62" t="s">
        <v>41</v>
      </c>
      <c r="B26" s="62"/>
      <c r="C26" s="62"/>
      <c r="D26" s="62"/>
      <c r="E26" s="62"/>
      <c r="F26" s="62"/>
      <c r="G26" s="62"/>
      <c r="H26" s="62"/>
      <c r="I26" s="62"/>
    </row>
    <row r="27" spans="1:16" x14ac:dyDescent="0.25">
      <c r="A27" s="54" t="s">
        <v>51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6" x14ac:dyDescent="0.25">
      <c r="D28" s="35"/>
      <c r="E28" s="35"/>
    </row>
    <row r="29" spans="1:16" ht="18.75" x14ac:dyDescent="0.25">
      <c r="D29" s="35"/>
      <c r="E29" s="36"/>
    </row>
    <row r="30" spans="1:16" ht="18.75" x14ac:dyDescent="0.25">
      <c r="D30" s="35"/>
      <c r="E30" s="36"/>
    </row>
    <row r="31" spans="1:16" ht="18.75" x14ac:dyDescent="0.25">
      <c r="D31" s="35"/>
      <c r="E31" s="36"/>
    </row>
    <row r="32" spans="1:16" ht="18.75" x14ac:dyDescent="0.25">
      <c r="D32" s="35"/>
      <c r="E32" s="36"/>
    </row>
    <row r="33" spans="4:5" ht="18.75" x14ac:dyDescent="0.25">
      <c r="D33" s="35"/>
      <c r="E33" s="36"/>
    </row>
    <row r="34" spans="4:5" ht="18.75" x14ac:dyDescent="0.25">
      <c r="D34" s="35"/>
      <c r="E34" s="36"/>
    </row>
    <row r="35" spans="4:5" ht="18.75" x14ac:dyDescent="0.25">
      <c r="D35" s="35"/>
      <c r="E35" s="36"/>
    </row>
    <row r="36" spans="4:5" ht="18.75" x14ac:dyDescent="0.25">
      <c r="D36" s="35"/>
      <c r="E36" s="36"/>
    </row>
    <row r="37" spans="4:5" ht="18.75" x14ac:dyDescent="0.3">
      <c r="D37" s="35"/>
      <c r="E37" s="37"/>
    </row>
    <row r="38" spans="4:5" ht="18.75" x14ac:dyDescent="0.25">
      <c r="D38" s="35"/>
      <c r="E38" s="36"/>
    </row>
    <row r="39" spans="4:5" ht="18.75" x14ac:dyDescent="0.25">
      <c r="D39" s="35"/>
      <c r="E39" s="36"/>
    </row>
    <row r="40" spans="4:5" ht="18.75" x14ac:dyDescent="0.25">
      <c r="D40" s="35"/>
      <c r="E40" s="36"/>
    </row>
    <row r="41" spans="4:5" ht="18.75" x14ac:dyDescent="0.25">
      <c r="D41" s="35"/>
      <c r="E41" s="36"/>
    </row>
    <row r="42" spans="4:5" ht="18.75" x14ac:dyDescent="0.25">
      <c r="D42" s="35"/>
      <c r="E42" s="36"/>
    </row>
    <row r="43" spans="4:5" ht="18.75" x14ac:dyDescent="0.25">
      <c r="D43" s="35"/>
      <c r="E43" s="36"/>
    </row>
    <row r="44" spans="4:5" ht="18.75" x14ac:dyDescent="0.25">
      <c r="D44" s="35"/>
      <c r="E44" s="36"/>
    </row>
    <row r="45" spans="4:5" ht="18.75" x14ac:dyDescent="0.25">
      <c r="D45" s="35"/>
      <c r="E45" s="36"/>
    </row>
    <row r="46" spans="4:5" ht="18.75" x14ac:dyDescent="0.25">
      <c r="D46" s="35"/>
      <c r="E46" s="36"/>
    </row>
    <row r="47" spans="4:5" ht="18.75" x14ac:dyDescent="0.25">
      <c r="D47" s="35"/>
      <c r="E47" s="36"/>
    </row>
    <row r="48" spans="4:5" ht="18.75" x14ac:dyDescent="0.25">
      <c r="D48" s="35"/>
      <c r="E48" s="36"/>
    </row>
    <row r="49" spans="4:5" x14ac:dyDescent="0.25">
      <c r="D49" s="35"/>
      <c r="E49" s="38"/>
    </row>
  </sheetData>
  <mergeCells count="20">
    <mergeCell ref="A1:N1"/>
    <mergeCell ref="A2:N2"/>
    <mergeCell ref="A3:N3"/>
    <mergeCell ref="A4:N4"/>
    <mergeCell ref="A26:I26"/>
    <mergeCell ref="A25:E25"/>
    <mergeCell ref="A24:N24"/>
    <mergeCell ref="A27:N27"/>
    <mergeCell ref="A5:N5"/>
    <mergeCell ref="A10:B10"/>
    <mergeCell ref="A7:A9"/>
    <mergeCell ref="B7:B9"/>
    <mergeCell ref="C7:C9"/>
    <mergeCell ref="D7:D9"/>
    <mergeCell ref="E7:N7"/>
    <mergeCell ref="E8:F8"/>
    <mergeCell ref="G8:H8"/>
    <mergeCell ref="I8:J8"/>
    <mergeCell ref="K8:L8"/>
    <mergeCell ref="M8:N8"/>
  </mergeCells>
  <pageMargins left="0.25" right="0.25" top="0.75" bottom="0.75" header="0.3" footer="0.3"/>
  <pageSetup paperSize="9" scale="87" orientation="landscape" verticalDpi="0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2017-01-19T05:13:22Z</cp:lastPrinted>
  <dcterms:created xsi:type="dcterms:W3CDTF">2016-02-02T06:55:56Z</dcterms:created>
  <dcterms:modified xsi:type="dcterms:W3CDTF">2017-01-20T09:50:40Z</dcterms:modified>
</cp:coreProperties>
</file>