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5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 s="1"/>
  <c r="V7" i="5"/>
  <c r="W7" i="5" s="1"/>
  <c r="V8" i="5"/>
  <c r="W8" i="5" s="1"/>
  <c r="V9" i="5"/>
  <c r="W9" i="5" s="1"/>
  <c r="V10" i="5"/>
  <c r="W10" i="5" s="1"/>
  <c r="V11" i="5"/>
  <c r="W11" i="5" s="1"/>
  <c r="V12" i="5"/>
  <c r="W12" i="5" s="1"/>
  <c r="V13" i="5"/>
  <c r="W13" i="5" s="1"/>
  <c r="V14" i="5"/>
  <c r="W14" i="5" s="1"/>
  <c r="V15" i="5"/>
  <c r="W15" i="5" s="1"/>
  <c r="V16" i="5"/>
  <c r="W16" i="5" s="1"/>
  <c r="V17" i="5"/>
  <c r="W17" i="5" s="1"/>
  <c r="V18" i="5"/>
  <c r="W18" i="5" s="1"/>
  <c r="V19" i="5"/>
  <c r="W19" i="5" s="1"/>
  <c r="V20" i="5"/>
  <c r="W20" i="5" s="1"/>
  <c r="V21" i="5"/>
  <c r="W21" i="5" s="1"/>
  <c r="V22" i="5"/>
  <c r="W22" i="5" s="1"/>
  <c r="V23" i="5"/>
  <c r="W23" i="5" s="1"/>
  <c r="V24" i="5"/>
  <c r="W24" i="5" s="1"/>
  <c r="V25" i="5"/>
  <c r="W25" i="5" s="1"/>
  <c r="V26" i="5"/>
  <c r="W26" i="5" s="1"/>
  <c r="V27" i="5"/>
  <c r="W27" i="5" s="1"/>
  <c r="V28" i="5"/>
  <c r="W28" i="5" s="1"/>
  <c r="V6" i="4"/>
  <c r="W6" i="4" s="1"/>
  <c r="V7" i="4"/>
  <c r="W7" i="4" s="1"/>
  <c r="V8" i="4"/>
  <c r="W8" i="4" s="1"/>
  <c r="V9" i="4"/>
  <c r="W9" i="4" s="1"/>
  <c r="V10" i="4"/>
  <c r="W10" i="4" s="1"/>
  <c r="V11" i="4"/>
  <c r="W11" i="4" s="1"/>
  <c r="V12" i="4"/>
  <c r="W12" i="4" s="1"/>
  <c r="V13" i="4"/>
  <c r="W13" i="4" s="1"/>
  <c r="V14" i="4"/>
  <c r="W14" i="4" s="1"/>
  <c r="V15" i="4"/>
  <c r="W15" i="4" s="1"/>
  <c r="V16" i="4"/>
  <c r="W16" i="4" s="1"/>
  <c r="V17" i="4"/>
  <c r="W17" i="4" s="1"/>
  <c r="V18" i="4"/>
  <c r="W18" i="4" s="1"/>
  <c r="V19" i="4"/>
  <c r="W19" i="4" s="1"/>
  <c r="V20" i="4"/>
  <c r="W20" i="4" s="1"/>
  <c r="V21" i="4"/>
  <c r="W21" i="4" s="1"/>
  <c r="V22" i="4"/>
  <c r="W22" i="4" s="1"/>
  <c r="V23" i="4"/>
  <c r="W23" i="4" s="1"/>
  <c r="V24" i="4"/>
  <c r="W24" i="4" s="1"/>
  <c r="V25" i="4"/>
  <c r="W25" i="4" s="1"/>
  <c r="V26" i="4"/>
  <c r="W26" i="4" s="1"/>
  <c r="V27" i="4"/>
  <c r="W27" i="4" s="1"/>
  <c r="V28" i="4"/>
  <c r="W28" i="4" s="1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6" i="4" l="1"/>
  <c r="W36" i="4" s="1"/>
  <c r="V30" i="3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1" i="7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<sst xmlns="http://schemas.openxmlformats.org/spreadsheetml/2006/main" count="600" uniqueCount="56">
  <si>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</si>
  <si>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</si>
  <si>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</si>
  <si>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</si>
  <si>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</si>
  <si>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</si>
  <si>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</si>
  <si>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</si>
  <si>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</si>
  <si>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</si>
  <si>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</si>
  <si>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</si>
  <si>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</si>
  <si>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</si>
  <si>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</si>
  <si>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</si>
  <si>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</si>
  <si>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</si>
  <si>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</si>
  <si>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</si>
  <si>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</si>
  <si>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</si>
  <si>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</si>
  <si>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</si>
  <si>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</si>
  <si>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</si>
  <si>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</si>
  <si>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</si>
  <si>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</si>
  <si>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</si>
  <si>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</si>
  <si>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</si>
  <si>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</si>
  <si>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</si>
  <si>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</si>
  <si>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</si>
  <si>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</si>
  <si>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</si>
  <si>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</si>
  <si>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</si>
  <si>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</si>
  <si>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</si>
  <si>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</si>
  <si>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</si>
  <si>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</si>
  <si>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</si>
  <si>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</si>
  <si>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</si>
  <si>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</si>
  <si>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</si>
  <si>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 июль 2016 года о рассмотрении обращений, поступивших  в органы местного самоуправления 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</si>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</sst>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1" fillId="0" borderId="21" xfId="0" applyFont="1" applyFill="1" applyBorder="1"/>
    <xf numFmtId="0" fontId="11" fillId="0" borderId="17" xfId="0" applyFont="1" applyFill="1" applyBorder="1"/>
    <xf numFmtId="0" fontId="11" fillId="0" borderId="26" xfId="0" applyFont="1" applyFill="1" applyBorder="1"/>
    <xf numFmtId="0" fontId="11" fillId="0" borderId="29" xfId="0" applyFont="1" applyFill="1" applyBorder="1"/>
    <xf numFmtId="0" fontId="11" fillId="0" borderId="32" xfId="0" applyFont="1" applyFill="1" applyBorder="1"/>
    <xf numFmtId="0" fontId="11" fillId="0" borderId="28" xfId="0" applyFont="1" applyFill="1" applyBorder="1"/>
    <xf numFmtId="0" fontId="11" fillId="0" borderId="34" xfId="0" applyFont="1" applyFill="1" applyBorder="1"/>
    <xf numFmtId="0" fontId="11" fillId="0" borderId="35" xfId="0" applyFont="1" applyFill="1" applyBorder="1"/>
    <xf numFmtId="0" fontId="11" fillId="0" borderId="18" xfId="0" applyFont="1" applyFill="1" applyBorder="1"/>
    <xf numFmtId="0" fontId="12" fillId="0" borderId="17" xfId="0" applyFont="1" applyFill="1" applyBorder="1"/>
    <xf numFmtId="0" fontId="12" fillId="0" borderId="19" xfId="0" applyFont="1" applyFill="1" applyBorder="1"/>
    <xf numFmtId="0" fontId="11" fillId="0" borderId="25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2" fillId="0" borderId="28" xfId="0" applyFont="1" applyFill="1" applyBorder="1"/>
    <xf numFmtId="0" fontId="12" fillId="0" borderId="29" xfId="0" applyFont="1" applyFill="1" applyBorder="1"/>
    <xf numFmtId="0" fontId="11" fillId="0" borderId="31" xfId="0" applyFont="1" applyFill="1" applyBorder="1"/>
    <xf numFmtId="0" fontId="12" fillId="0" borderId="31" xfId="0" applyFont="1" applyFill="1" applyBorder="1"/>
    <xf numFmtId="0" fontId="12" fillId="0" borderId="32" xfId="0" applyFont="1" applyFill="1" applyBorder="1"/>
    <xf numFmtId="0" fontId="11" fillId="0" borderId="33" xfId="0" applyFont="1" applyFill="1" applyBorder="1"/>
    <xf numFmtId="0" fontId="12" fillId="0" borderId="36" xfId="0" applyFont="1" applyFill="1" applyBorder="1"/>
    <xf numFmtId="0" fontId="12" fillId="0" borderId="35" xfId="0" applyFont="1" applyFill="1" applyBorder="1"/>
    <xf numFmtId="0" fontId="12" fillId="0" borderId="21" xfId="0" applyFont="1" applyFill="1" applyBorder="1"/>
    <xf numFmtId="0" fontId="12" fillId="0" borderId="26" xfId="0" applyFont="1" applyFill="1" applyBorder="1"/>
    <xf numFmtId="0" fontId="11" fillId="0" borderId="36" xfId="0" applyFont="1" applyFill="1" applyBorder="1"/>
    <xf numFmtId="0" fontId="11" fillId="0" borderId="7" xfId="0" applyFont="1" applyFill="1" applyBorder="1"/>
    <xf numFmtId="0" fontId="11" fillId="0" borderId="27" xfId="0" applyFont="1" applyFill="1" applyBorder="1"/>
    <xf numFmtId="0" fontId="11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customHeight="1" thickBot="1" x14ac:dyDescent="0.3">
      <c r="A2" s="1"/>
      <c r="B2" s="91" t="s">
        <v>46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10</v>
      </c>
      <c r="D6" s="70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1"/>
      <c r="R6" s="72">
        <v>1</v>
      </c>
      <c r="S6" s="72">
        <v>6</v>
      </c>
      <c r="T6" s="72">
        <v>103</v>
      </c>
      <c r="U6" s="72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2">
        <v>22</v>
      </c>
      <c r="U7" s="72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2">
        <v>16</v>
      </c>
      <c r="U8" s="72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2">
        <v>16</v>
      </c>
      <c r="U9" s="72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4</v>
      </c>
      <c r="R12" s="77">
        <v>5</v>
      </c>
      <c r="S12" s="77">
        <v>6</v>
      </c>
      <c r="T12" s="72">
        <v>15</v>
      </c>
      <c r="U12" s="72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>
        <v>1</v>
      </c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2">
        <v>6</v>
      </c>
      <c r="U14" s="72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2">
        <v>6</v>
      </c>
      <c r="U16" s="72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2">
        <v>6</v>
      </c>
      <c r="U17" s="72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76">
        <v>1</v>
      </c>
      <c r="R18" s="77"/>
      <c r="S18" s="77">
        <v>2</v>
      </c>
      <c r="T18" s="72">
        <v>4</v>
      </c>
      <c r="U18" s="72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3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</v>
      </c>
      <c r="U19" s="72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2">
        <v>21</v>
      </c>
      <c r="U21" s="72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>
        <v>3</v>
      </c>
      <c r="S24" s="75">
        <v>2</v>
      </c>
      <c r="T24" s="72">
        <v>5</v>
      </c>
      <c r="U24" s="72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>
        <v>3</v>
      </c>
      <c r="S25" s="85">
        <v>2</v>
      </c>
      <c r="T25" s="72">
        <v>5</v>
      </c>
      <c r="U25" s="72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3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84">
        <v>1</v>
      </c>
      <c r="R26" s="85">
        <v>1</v>
      </c>
      <c r="S26" s="85">
        <v>8</v>
      </c>
      <c r="T26" s="72">
        <v>16</v>
      </c>
      <c r="U26" s="72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4</v>
      </c>
      <c r="R28" s="72">
        <v>3</v>
      </c>
      <c r="S28" s="72">
        <v>4</v>
      </c>
      <c r="T28" s="72">
        <v>11</v>
      </c>
      <c r="U28" s="72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53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5" ht="15.75" thickBot="1" x14ac:dyDescent="0.3">
      <c r="A2" s="1"/>
      <c r="B2" s="91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5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5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5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5" ht="15.75" thickBot="1" x14ac:dyDescent="0.3">
      <c r="A6" s="5">
        <v>1</v>
      </c>
      <c r="B6" s="6" t="s">
        <v>22</v>
      </c>
      <c r="C6" s="63">
        <v>11</v>
      </c>
      <c r="D6" s="70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4</v>
      </c>
      <c r="R6" s="72">
        <v>3</v>
      </c>
      <c r="S6" s="72">
        <v>4</v>
      </c>
      <c r="T6" s="72">
        <v>114</v>
      </c>
      <c r="U6" s="72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2">
        <v>22</v>
      </c>
      <c r="U7" s="72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2">
        <v>16</v>
      </c>
      <c r="U8" s="72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2">
        <v>16</v>
      </c>
      <c r="U9" s="72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3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76">
        <v>4</v>
      </c>
      <c r="R12" s="77">
        <v>2</v>
      </c>
      <c r="S12" s="77">
        <v>3</v>
      </c>
      <c r="T12" s="72">
        <v>15</v>
      </c>
      <c r="U12" s="72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2">
        <v>14</v>
      </c>
      <c r="U14" s="72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2">
        <v>14</v>
      </c>
      <c r="U16" s="72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2">
        <v>14</v>
      </c>
      <c r="U17" s="72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/>
      <c r="S18" s="77">
        <v>3</v>
      </c>
      <c r="T18" s="72">
        <v>9</v>
      </c>
      <c r="U18" s="72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5</v>
      </c>
      <c r="U19" s="72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2">
        <v>21</v>
      </c>
      <c r="U21" s="72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3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1</v>
      </c>
      <c r="R24" s="75"/>
      <c r="S24" s="75">
        <v>3</v>
      </c>
      <c r="T24" s="72">
        <v>5</v>
      </c>
      <c r="U24" s="72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3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1</v>
      </c>
      <c r="R25" s="85"/>
      <c r="S25" s="85">
        <v>3</v>
      </c>
      <c r="T25" s="72">
        <v>5</v>
      </c>
      <c r="U25" s="72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3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84">
        <v>7</v>
      </c>
      <c r="R26" s="85">
        <v>3</v>
      </c>
      <c r="S26" s="85">
        <v>6</v>
      </c>
      <c r="T26" s="72">
        <v>36</v>
      </c>
      <c r="U26" s="72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1">
        <v>2</v>
      </c>
      <c r="R28" s="72">
        <v>2</v>
      </c>
      <c r="S28" s="72">
        <v>1</v>
      </c>
      <c r="T28" s="72">
        <v>19</v>
      </c>
      <c r="U28" s="72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8</v>
      </c>
      <c r="D6" s="70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87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87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87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87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8"/>
      <c r="R10" s="89"/>
      <c r="S10" s="89"/>
      <c r="T10" s="61">
        <v>0</v>
      </c>
      <c r="U10" s="87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87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87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8">
        <v>1</v>
      </c>
      <c r="R13" s="66"/>
      <c r="S13" s="66"/>
      <c r="T13" s="61">
        <v>2</v>
      </c>
      <c r="U13" s="87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87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8"/>
      <c r="R15" s="89"/>
      <c r="S15" s="89"/>
      <c r="T15" s="61">
        <v>0</v>
      </c>
      <c r="U15" s="87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87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87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87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8">
        <v>1</v>
      </c>
      <c r="R19" s="66"/>
      <c r="S19" s="66"/>
      <c r="T19" s="61">
        <v>8</v>
      </c>
      <c r="U19" s="87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6"/>
      <c r="R20" s="69"/>
      <c r="S20" s="69"/>
      <c r="T20" s="61">
        <v>0</v>
      </c>
      <c r="U20" s="87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87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8"/>
      <c r="R22" s="66"/>
      <c r="S22" s="66"/>
      <c r="T22" s="61">
        <v>0</v>
      </c>
      <c r="U22" s="87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87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3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8">
        <v>3</v>
      </c>
      <c r="R24" s="89">
        <v>3</v>
      </c>
      <c r="S24" s="89">
        <v>2</v>
      </c>
      <c r="T24" s="61">
        <v>13</v>
      </c>
      <c r="U24" s="87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3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87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3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87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8"/>
      <c r="R27" s="66"/>
      <c r="S27" s="66"/>
      <c r="T27" s="61">
        <v>0</v>
      </c>
      <c r="U27" s="87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87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3</v>
      </c>
      <c r="R6" s="72">
        <v>2</v>
      </c>
      <c r="S6" s="72">
        <v>2</v>
      </c>
      <c r="T6" s="72">
        <v>26</v>
      </c>
      <c r="U6" s="72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2">
        <v>67</v>
      </c>
      <c r="U7" s="72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2">
        <v>41</v>
      </c>
      <c r="U8" s="72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2">
        <v>41</v>
      </c>
      <c r="U9" s="72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3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/>
      <c r="S12" s="77">
        <v>7</v>
      </c>
      <c r="T12" s="72">
        <v>24</v>
      </c>
      <c r="U12" s="72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/>
      <c r="D13" s="7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/>
      <c r="S13" s="80"/>
      <c r="T13" s="72">
        <v>2</v>
      </c>
      <c r="U13" s="72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2">
        <v>34</v>
      </c>
      <c r="U14" s="72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2">
        <v>34</v>
      </c>
      <c r="U16" s="72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2">
        <v>34</v>
      </c>
      <c r="U17" s="72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>
        <v>2</v>
      </c>
      <c r="S18" s="77">
        <v>3</v>
      </c>
      <c r="T18" s="72">
        <v>21</v>
      </c>
      <c r="U18" s="72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3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13</v>
      </c>
      <c r="U19" s="72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2">
        <v>69</v>
      </c>
      <c r="U21" s="72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3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2</v>
      </c>
      <c r="R24" s="75"/>
      <c r="S24" s="75">
        <v>7</v>
      </c>
      <c r="T24" s="72">
        <v>20</v>
      </c>
      <c r="U24" s="72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3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2</v>
      </c>
      <c r="R25" s="85"/>
      <c r="S25" s="85">
        <v>7</v>
      </c>
      <c r="T25" s="72">
        <v>20</v>
      </c>
      <c r="U25" s="72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3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4</v>
      </c>
      <c r="R26" s="85">
        <v>4</v>
      </c>
      <c r="S26" s="85">
        <v>1</v>
      </c>
      <c r="T26" s="72">
        <v>67</v>
      </c>
      <c r="U26" s="72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1</v>
      </c>
      <c r="R28" s="72"/>
      <c r="S28" s="72">
        <v>4</v>
      </c>
      <c r="T28" s="72">
        <v>31</v>
      </c>
      <c r="U28" s="72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5</v>
      </c>
      <c r="D6" s="70">
        <v>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1</v>
      </c>
      <c r="R6" s="72"/>
      <c r="S6" s="72">
        <v>4</v>
      </c>
      <c r="T6" s="72">
        <v>31</v>
      </c>
      <c r="U6" s="72">
        <v>31</v>
      </c>
      <c r="V6">
        <f t="shared" ref="V6:V28" si="0">SUM(E6:S6)</f>
        <v>5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>
        <v>1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3</v>
      </c>
      <c r="R7" s="62">
        <v>6</v>
      </c>
      <c r="S7" s="62">
        <v>9</v>
      </c>
      <c r="T7" s="72">
        <v>89</v>
      </c>
      <c r="U7" s="72">
        <v>89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15</v>
      </c>
      <c r="D8" s="62">
        <v>15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>
        <v>5</v>
      </c>
      <c r="S8" s="62">
        <v>7</v>
      </c>
      <c r="T8" s="72">
        <v>56</v>
      </c>
      <c r="U8" s="72">
        <v>56</v>
      </c>
      <c r="V8">
        <f t="shared" si="0"/>
        <v>15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15</v>
      </c>
      <c r="D9" s="63">
        <v>15</v>
      </c>
      <c r="E9" s="63"/>
      <c r="F9" s="63"/>
      <c r="G9" s="63"/>
      <c r="H9" s="63"/>
      <c r="I9" s="63"/>
      <c r="J9" s="63"/>
      <c r="K9" s="63">
        <v>1</v>
      </c>
      <c r="L9" s="63"/>
      <c r="M9" s="63"/>
      <c r="N9" s="63"/>
      <c r="O9" s="63"/>
      <c r="P9" s="63"/>
      <c r="Q9" s="63">
        <v>2</v>
      </c>
      <c r="R9" s="63">
        <v>5</v>
      </c>
      <c r="S9" s="63">
        <v>7</v>
      </c>
      <c r="T9" s="72">
        <v>56</v>
      </c>
      <c r="U9" s="72">
        <v>56</v>
      </c>
      <c r="V9">
        <f t="shared" si="0"/>
        <v>15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14</v>
      </c>
      <c r="D12" s="73">
        <v>14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>
        <v>5</v>
      </c>
      <c r="S12" s="77">
        <v>7</v>
      </c>
      <c r="T12" s="72">
        <v>38</v>
      </c>
      <c r="U12" s="72">
        <v>38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3</v>
      </c>
      <c r="U13" s="72">
        <v>3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7</v>
      </c>
      <c r="D14" s="63">
        <v>7</v>
      </c>
      <c r="E14" s="63"/>
      <c r="F14" s="63"/>
      <c r="G14" s="63">
        <v>1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1</v>
      </c>
      <c r="R14" s="63">
        <v>1</v>
      </c>
      <c r="S14" s="63">
        <v>2</v>
      </c>
      <c r="T14" s="72">
        <v>41</v>
      </c>
      <c r="U14" s="72">
        <v>41</v>
      </c>
      <c r="V14">
        <f t="shared" si="0"/>
        <v>7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7</v>
      </c>
      <c r="D16" s="67">
        <v>7</v>
      </c>
      <c r="E16" s="67"/>
      <c r="F16" s="67"/>
      <c r="G16" s="67">
        <v>1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1</v>
      </c>
      <c r="R16" s="67">
        <v>1</v>
      </c>
      <c r="S16" s="67">
        <v>2</v>
      </c>
      <c r="T16" s="72">
        <v>41</v>
      </c>
      <c r="U16" s="72">
        <v>41</v>
      </c>
      <c r="V16">
        <f t="shared" si="0"/>
        <v>7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7</v>
      </c>
      <c r="D17" s="67">
        <v>7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1</v>
      </c>
      <c r="S17" s="67">
        <v>2</v>
      </c>
      <c r="T17" s="72">
        <v>41</v>
      </c>
      <c r="U17" s="72">
        <v>41</v>
      </c>
      <c r="V17">
        <f t="shared" si="0"/>
        <v>7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1</v>
      </c>
      <c r="R18" s="77">
        <v>1</v>
      </c>
      <c r="S18" s="77">
        <v>2</v>
      </c>
      <c r="T18" s="72">
        <v>25</v>
      </c>
      <c r="U18" s="72">
        <v>25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>
        <v>1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16</v>
      </c>
      <c r="U19" s="72">
        <v>16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20</v>
      </c>
      <c r="D21" s="63">
        <v>20</v>
      </c>
      <c r="E21" s="63"/>
      <c r="F21" s="63"/>
      <c r="G21" s="63">
        <v>1</v>
      </c>
      <c r="H21" s="63"/>
      <c r="I21" s="63"/>
      <c r="J21" s="63"/>
      <c r="K21" s="63">
        <v>2</v>
      </c>
      <c r="L21" s="63"/>
      <c r="M21" s="63"/>
      <c r="N21" s="63"/>
      <c r="O21" s="63"/>
      <c r="P21" s="63"/>
      <c r="Q21" s="63">
        <v>2</v>
      </c>
      <c r="R21" s="63">
        <v>5</v>
      </c>
      <c r="S21" s="63">
        <v>10</v>
      </c>
      <c r="T21" s="72">
        <v>89</v>
      </c>
      <c r="U21" s="72">
        <v>89</v>
      </c>
      <c r="V21">
        <f t="shared" si="0"/>
        <v>20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>
        <v>1</v>
      </c>
      <c r="H24" s="64"/>
      <c r="I24" s="64"/>
      <c r="J24" s="64"/>
      <c r="K24" s="64">
        <v>1</v>
      </c>
      <c r="L24" s="64"/>
      <c r="M24" s="64"/>
      <c r="N24" s="64"/>
      <c r="O24" s="64"/>
      <c r="P24" s="64"/>
      <c r="Q24" s="74"/>
      <c r="R24" s="75"/>
      <c r="S24" s="75">
        <v>3</v>
      </c>
      <c r="T24" s="72">
        <v>35</v>
      </c>
      <c r="U24" s="72">
        <v>35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>
        <v>1</v>
      </c>
      <c r="H25" s="65"/>
      <c r="I25" s="65"/>
      <c r="J25" s="65"/>
      <c r="K25" s="65">
        <v>1</v>
      </c>
      <c r="L25" s="65"/>
      <c r="M25" s="65"/>
      <c r="N25" s="65"/>
      <c r="O25" s="65"/>
      <c r="P25" s="65"/>
      <c r="Q25" s="84"/>
      <c r="R25" s="85"/>
      <c r="S25" s="85">
        <v>3</v>
      </c>
      <c r="T25" s="72">
        <v>35</v>
      </c>
      <c r="U25" s="72">
        <v>35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15</v>
      </c>
      <c r="D26" s="73">
        <v>15</v>
      </c>
      <c r="E26" s="65"/>
      <c r="F26" s="65"/>
      <c r="G26" s="65"/>
      <c r="H26" s="65"/>
      <c r="I26" s="65"/>
      <c r="J26" s="65"/>
      <c r="K26" s="65">
        <v>1</v>
      </c>
      <c r="L26" s="65"/>
      <c r="M26" s="65"/>
      <c r="N26" s="65"/>
      <c r="O26" s="65"/>
      <c r="P26" s="65"/>
      <c r="Q26" s="84">
        <v>2</v>
      </c>
      <c r="R26" s="85">
        <v>5</v>
      </c>
      <c r="S26" s="85">
        <v>7</v>
      </c>
      <c r="T26" s="72">
        <v>82</v>
      </c>
      <c r="U26" s="72">
        <v>82</v>
      </c>
      <c r="V26">
        <f t="shared" si="0"/>
        <v>15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>
        <v>1</v>
      </c>
      <c r="L28" s="61"/>
      <c r="M28" s="61"/>
      <c r="N28" s="61"/>
      <c r="O28" s="61"/>
      <c r="P28" s="61"/>
      <c r="Q28" s="71">
        <v>2</v>
      </c>
      <c r="R28" s="72">
        <v>1</v>
      </c>
      <c r="S28" s="72">
        <v>3</v>
      </c>
      <c r="T28" s="72">
        <v>38</v>
      </c>
      <c r="U28" s="72">
        <v>38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20</v>
      </c>
      <c r="D29" s="60">
        <f t="shared" ref="D29:U29" si="2">(D6+D7)-D28</f>
        <v>20</v>
      </c>
      <c r="E29" s="60">
        <f t="shared" si="2"/>
        <v>0</v>
      </c>
      <c r="F29" s="60">
        <f t="shared" si="2"/>
        <v>0</v>
      </c>
      <c r="G29" s="60">
        <f t="shared" si="2"/>
        <v>1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2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2</v>
      </c>
      <c r="R29" s="60">
        <f t="shared" si="2"/>
        <v>5</v>
      </c>
      <c r="S29" s="60">
        <f t="shared" si="2"/>
        <v>10</v>
      </c>
      <c r="T29" s="60">
        <f t="shared" si="2"/>
        <v>82</v>
      </c>
      <c r="U29" s="60">
        <f t="shared" si="2"/>
        <v>82</v>
      </c>
      <c r="V29">
        <f t="shared" ref="V29:V36" si="3">SUM(E29:S29)</f>
        <v>20</v>
      </c>
      <c r="W29">
        <f t="shared" ref="W29:W36" si="4">D29-V29</f>
        <v>0</v>
      </c>
    </row>
    <row r="30" spans="1:23" x14ac:dyDescent="0.25">
      <c r="C30">
        <f>C24+C26+C27</f>
        <v>20</v>
      </c>
      <c r="D30">
        <f t="shared" ref="D30:U30" si="5">D24+D26+D27</f>
        <v>20</v>
      </c>
      <c r="E30">
        <f t="shared" si="5"/>
        <v>0</v>
      </c>
      <c r="F30">
        <f t="shared" si="5"/>
        <v>0</v>
      </c>
      <c r="G30">
        <f t="shared" si="5"/>
        <v>1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2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2</v>
      </c>
      <c r="R30">
        <f t="shared" si="5"/>
        <v>5</v>
      </c>
      <c r="S30">
        <f t="shared" si="5"/>
        <v>10</v>
      </c>
      <c r="T30">
        <f t="shared" si="5"/>
        <v>117</v>
      </c>
      <c r="U30">
        <f t="shared" si="5"/>
        <v>117</v>
      </c>
      <c r="V30">
        <f t="shared" si="3"/>
        <v>20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1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3</v>
      </c>
      <c r="R33">
        <f t="shared" si="8"/>
        <v>6</v>
      </c>
      <c r="S33">
        <f t="shared" si="8"/>
        <v>9</v>
      </c>
      <c r="T33">
        <f t="shared" si="8"/>
        <v>97</v>
      </c>
      <c r="U33">
        <f t="shared" si="8"/>
        <v>97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C28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49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/>
      <c r="P6" s="61"/>
      <c r="Q6" s="71">
        <v>2</v>
      </c>
      <c r="R6" s="72">
        <v>1</v>
      </c>
      <c r="S6" s="72">
        <v>3</v>
      </c>
      <c r="T6" s="72">
        <v>38</v>
      </c>
      <c r="U6" s="72"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12</v>
      </c>
      <c r="D7" s="62">
        <v>12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/>
      <c r="O7" s="62"/>
      <c r="P7" s="62"/>
      <c r="Q7" s="62">
        <v>6</v>
      </c>
      <c r="R7" s="62">
        <v>1</v>
      </c>
      <c r="S7" s="62">
        <v>1</v>
      </c>
      <c r="T7" s="72">
        <v>101</v>
      </c>
      <c r="U7" s="72">
        <v>101</v>
      </c>
      <c r="V7">
        <f t="shared" si="0"/>
        <v>12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</v>
      </c>
      <c r="D8" s="62">
        <v>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1</v>
      </c>
      <c r="R8" s="62">
        <v>0</v>
      </c>
      <c r="S8" s="62">
        <v>0</v>
      </c>
      <c r="T8" s="72">
        <v>57</v>
      </c>
      <c r="U8" s="72">
        <v>57</v>
      </c>
      <c r="V8">
        <f t="shared" si="0"/>
        <v>1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</v>
      </c>
      <c r="D9" s="63">
        <v>1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1</v>
      </c>
      <c r="R9" s="63"/>
      <c r="S9" s="63"/>
      <c r="T9" s="72">
        <v>57</v>
      </c>
      <c r="U9" s="72">
        <v>57</v>
      </c>
      <c r="V9">
        <f t="shared" si="0"/>
        <v>1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/>
      <c r="D12" s="73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/>
      <c r="R12" s="77"/>
      <c r="S12" s="77"/>
      <c r="T12" s="72">
        <v>38</v>
      </c>
      <c r="U12" s="72">
        <v>38</v>
      </c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>
        <v>1</v>
      </c>
      <c r="R13" s="80"/>
      <c r="S13" s="80"/>
      <c r="T13" s="72">
        <v>4</v>
      </c>
      <c r="U13" s="72">
        <v>4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11</v>
      </c>
      <c r="D14" s="63">
        <v>11</v>
      </c>
      <c r="E14" s="63"/>
      <c r="F14" s="63"/>
      <c r="G14" s="63">
        <v>2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5</v>
      </c>
      <c r="R14" s="63">
        <v>1</v>
      </c>
      <c r="S14" s="63">
        <v>1</v>
      </c>
      <c r="T14" s="72">
        <v>52</v>
      </c>
      <c r="U14" s="72">
        <v>52</v>
      </c>
      <c r="V14">
        <f t="shared" si="0"/>
        <v>11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11</v>
      </c>
      <c r="D16" s="67">
        <v>11</v>
      </c>
      <c r="E16" s="67"/>
      <c r="F16" s="67"/>
      <c r="G16" s="67">
        <v>2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5</v>
      </c>
      <c r="R16" s="67">
        <v>1</v>
      </c>
      <c r="S16" s="67">
        <v>1</v>
      </c>
      <c r="T16" s="72">
        <v>52</v>
      </c>
      <c r="U16" s="72">
        <v>52</v>
      </c>
      <c r="V16">
        <f t="shared" si="0"/>
        <v>11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11</v>
      </c>
      <c r="D17" s="67">
        <v>11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5</v>
      </c>
      <c r="R17" s="67">
        <v>1</v>
      </c>
      <c r="S17" s="67">
        <v>1</v>
      </c>
      <c r="T17" s="72">
        <v>52</v>
      </c>
      <c r="U17" s="72">
        <v>52</v>
      </c>
      <c r="V17">
        <f t="shared" si="0"/>
        <v>11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5</v>
      </c>
      <c r="R18" s="77">
        <v>1</v>
      </c>
      <c r="S18" s="77">
        <v>1</v>
      </c>
      <c r="T18" s="72">
        <v>32</v>
      </c>
      <c r="U18" s="72">
        <v>32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4</v>
      </c>
      <c r="D19" s="73">
        <v>4</v>
      </c>
      <c r="E19" s="65"/>
      <c r="F19" s="65"/>
      <c r="G19" s="65">
        <v>2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20</v>
      </c>
      <c r="U19" s="72">
        <v>20</v>
      </c>
      <c r="V19">
        <f t="shared" si="0"/>
        <v>4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19</v>
      </c>
      <c r="D21" s="63">
        <v>19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8</v>
      </c>
      <c r="R21" s="63">
        <v>2</v>
      </c>
      <c r="S21" s="63">
        <v>4</v>
      </c>
      <c r="T21" s="72">
        <v>108</v>
      </c>
      <c r="U21" s="72">
        <v>108</v>
      </c>
      <c r="V21">
        <f t="shared" si="0"/>
        <v>19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35</v>
      </c>
      <c r="U24" s="72">
        <v>35</v>
      </c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/>
      <c r="D25" s="73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/>
      <c r="S25" s="85"/>
      <c r="T25" s="72">
        <v>35</v>
      </c>
      <c r="U25" s="72">
        <v>35</v>
      </c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19</v>
      </c>
      <c r="D26" s="73">
        <v>19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8</v>
      </c>
      <c r="R26" s="85">
        <v>2</v>
      </c>
      <c r="S26" s="85">
        <v>4</v>
      </c>
      <c r="T26" s="72">
        <v>101</v>
      </c>
      <c r="U26" s="72">
        <v>101</v>
      </c>
      <c r="V26">
        <f t="shared" si="0"/>
        <v>19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/>
      <c r="R28" s="72"/>
      <c r="S28" s="72"/>
      <c r="T28" s="72">
        <v>38</v>
      </c>
      <c r="U28" s="72">
        <v>38</v>
      </c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19</v>
      </c>
      <c r="D29" s="60">
        <f t="shared" ref="D29:U29" si="2">(D6+D7)-D28</f>
        <v>19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8</v>
      </c>
      <c r="R29" s="60">
        <f t="shared" si="2"/>
        <v>2</v>
      </c>
      <c r="S29" s="60">
        <f t="shared" si="2"/>
        <v>4</v>
      </c>
      <c r="T29" s="60">
        <f t="shared" si="2"/>
        <v>101</v>
      </c>
      <c r="U29" s="60">
        <f t="shared" si="2"/>
        <v>101</v>
      </c>
      <c r="V29">
        <f t="shared" ref="V29:V36" si="3">SUM(E29:S29)</f>
        <v>19</v>
      </c>
      <c r="W29">
        <f t="shared" ref="W29:W36" si="4">D29-V29</f>
        <v>0</v>
      </c>
    </row>
    <row r="30" spans="1:23" x14ac:dyDescent="0.25">
      <c r="C30">
        <f>C24+C26+C27</f>
        <v>19</v>
      </c>
      <c r="D30">
        <f t="shared" ref="D30:U30" si="5">D24+D26+D27</f>
        <v>19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2</v>
      </c>
      <c r="S30">
        <f t="shared" si="5"/>
        <v>4</v>
      </c>
      <c r="T30">
        <f t="shared" si="5"/>
        <v>136</v>
      </c>
      <c r="U30">
        <f t="shared" si="5"/>
        <v>136</v>
      </c>
      <c r="V30">
        <f t="shared" si="3"/>
        <v>19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12</v>
      </c>
      <c r="D33">
        <f t="shared" ref="D33:U33" si="8">D9+D14</f>
        <v>12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6</v>
      </c>
      <c r="R33">
        <f t="shared" si="8"/>
        <v>1</v>
      </c>
      <c r="S33">
        <f t="shared" si="8"/>
        <v>1</v>
      </c>
      <c r="T33">
        <f t="shared" si="8"/>
        <v>109</v>
      </c>
      <c r="U33">
        <f t="shared" si="8"/>
        <v>109</v>
      </c>
      <c r="V33">
        <f t="shared" si="3"/>
        <v>12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ht="15.75" thickBot="1" x14ac:dyDescent="0.3">
      <c r="A2" s="1"/>
      <c r="B2" s="91" t="s">
        <v>50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1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1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1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1" ht="15.75" thickBot="1" x14ac:dyDescent="0.3">
      <c r="A6" s="5">
        <v>1</v>
      </c>
      <c r="B6" s="6" t="s">
        <v>22</v>
      </c>
      <c r="C6" s="63"/>
      <c r="D6" s="7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/>
      <c r="R6" s="72"/>
      <c r="S6" s="72"/>
      <c r="T6" s="72"/>
      <c r="U6" s="72"/>
    </row>
    <row r="7" spans="1:21" ht="15.75" thickBot="1" x14ac:dyDescent="0.3">
      <c r="A7" s="13">
        <v>2</v>
      </c>
      <c r="B7" s="14" t="s">
        <v>23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72"/>
      <c r="U7" s="72"/>
    </row>
    <row r="8" spans="1:21" ht="15.75" thickBot="1" x14ac:dyDescent="0.3">
      <c r="A8" s="18">
        <v>3</v>
      </c>
      <c r="B8" s="19" t="s">
        <v>24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72"/>
      <c r="U8" s="72"/>
    </row>
    <row r="9" spans="1:21" ht="15.75" thickBot="1" x14ac:dyDescent="0.3">
      <c r="A9" s="5">
        <v>4</v>
      </c>
      <c r="B9" s="20" t="s">
        <v>25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72"/>
      <c r="U9" s="72"/>
    </row>
    <row r="10" spans="1:21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/>
      <c r="U10" s="72"/>
    </row>
    <row r="11" spans="1:21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/>
      <c r="U11" s="72"/>
    </row>
    <row r="12" spans="1:21" ht="15.75" thickBot="1" x14ac:dyDescent="0.3">
      <c r="A12" s="25">
        <v>7</v>
      </c>
      <c r="B12" s="32" t="s">
        <v>28</v>
      </c>
      <c r="C12" s="67"/>
      <c r="D12" s="73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/>
      <c r="R12" s="77"/>
      <c r="S12" s="77"/>
      <c r="T12" s="72"/>
      <c r="U12" s="72"/>
    </row>
    <row r="13" spans="1:21" ht="15.75" thickBot="1" x14ac:dyDescent="0.3">
      <c r="A13" s="18">
        <v>8</v>
      </c>
      <c r="B13" s="33" t="s">
        <v>29</v>
      </c>
      <c r="C13" s="78"/>
      <c r="D13" s="7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/>
      <c r="S13" s="80"/>
      <c r="T13" s="72"/>
      <c r="U13" s="72"/>
    </row>
    <row r="14" spans="1:21" ht="15.75" thickBot="1" x14ac:dyDescent="0.3">
      <c r="A14" s="5">
        <v>9</v>
      </c>
      <c r="B14" s="20" t="s">
        <v>30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72"/>
      <c r="U14" s="72"/>
    </row>
    <row r="15" spans="1:21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/>
      <c r="U15" s="72"/>
    </row>
    <row r="16" spans="1:21" ht="15.75" thickBot="1" x14ac:dyDescent="0.3">
      <c r="A16" s="25">
        <v>11</v>
      </c>
      <c r="B16" s="40" t="s">
        <v>32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72"/>
      <c r="U16" s="72"/>
    </row>
    <row r="17" spans="1:21" ht="15.75" thickBot="1" x14ac:dyDescent="0.3">
      <c r="A17" s="25">
        <v>12</v>
      </c>
      <c r="B17" s="41" t="s">
        <v>24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72"/>
      <c r="U17" s="72"/>
    </row>
    <row r="18" spans="1:21" ht="15.75" thickBot="1" x14ac:dyDescent="0.3">
      <c r="A18" s="25">
        <v>13</v>
      </c>
      <c r="B18" s="26" t="s">
        <v>33</v>
      </c>
      <c r="C18" s="67"/>
      <c r="D18" s="73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76"/>
      <c r="R18" s="77"/>
      <c r="S18" s="77"/>
      <c r="T18" s="72"/>
      <c r="U18" s="72"/>
    </row>
    <row r="19" spans="1:21" ht="24.75" thickBot="1" x14ac:dyDescent="0.3">
      <c r="A19" s="25">
        <v>14</v>
      </c>
      <c r="B19" s="42" t="s">
        <v>34</v>
      </c>
      <c r="C19" s="67"/>
      <c r="D19" s="73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79"/>
      <c r="R19" s="80"/>
      <c r="S19" s="80"/>
      <c r="T19" s="72"/>
      <c r="U19" s="72"/>
    </row>
    <row r="20" spans="1:21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/>
      <c r="U20" s="72"/>
    </row>
    <row r="21" spans="1:21" ht="15.75" thickBot="1" x14ac:dyDescent="0.3">
      <c r="A21" s="5">
        <v>16</v>
      </c>
      <c r="B21" s="20" t="s">
        <v>36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2"/>
      <c r="U21" s="72"/>
    </row>
    <row r="22" spans="1:21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/>
      <c r="U22" s="72"/>
    </row>
    <row r="23" spans="1:21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/>
      <c r="U23" s="72"/>
    </row>
    <row r="24" spans="1:21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/>
      <c r="U24" s="72"/>
    </row>
    <row r="25" spans="1:21" ht="24.75" thickBot="1" x14ac:dyDescent="0.3">
      <c r="A25" s="25">
        <v>20</v>
      </c>
      <c r="B25" s="42" t="s">
        <v>40</v>
      </c>
      <c r="C25" s="67"/>
      <c r="D25" s="73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/>
      <c r="S25" s="85"/>
      <c r="T25" s="72"/>
      <c r="U25" s="72"/>
    </row>
    <row r="26" spans="1:21" ht="15.75" thickBot="1" x14ac:dyDescent="0.3">
      <c r="A26" s="25">
        <v>21</v>
      </c>
      <c r="B26" s="57" t="s">
        <v>41</v>
      </c>
      <c r="C26" s="67"/>
      <c r="D26" s="73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84"/>
      <c r="R26" s="85"/>
      <c r="S26" s="85"/>
      <c r="T26" s="72"/>
      <c r="U26" s="72"/>
    </row>
    <row r="27" spans="1:21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/>
      <c r="U27" s="72"/>
    </row>
    <row r="28" spans="1:21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/>
      <c r="R28" s="72"/>
      <c r="S28" s="72"/>
      <c r="T28" s="72"/>
      <c r="U28" s="72"/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2016-06-29T08:19:31Z</dcterms:modified>
</cp:coreProperties>
</file>