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4"/>
  </bookViews>
  <sheets>
    <sheet name="январь" sheetId="13" r:id="rId1"/>
    <sheet name="февраль" sheetId="1" r:id="rId2"/>
    <sheet name="март" sheetId="2" r:id="rId3"/>
    <sheet name="апрель" sheetId="3" r:id="rId4"/>
    <sheet name="май" sheetId="4" r:id="rId5"/>
    <sheet name="июнь" sheetId="5" r:id="rId6"/>
    <sheet name="июль" sheetId="6" r:id="rId7"/>
    <sheet name="август" sheetId="7" r:id="rId8"/>
    <sheet name="сентябрь" sheetId="8" r:id="rId9"/>
    <sheet name="октябрь" sheetId="9" r:id="rId10"/>
    <sheet name="ноябрь" sheetId="10" r:id="rId11"/>
    <sheet name="декабрь" sheetId="11" r:id="rId12"/>
  </sheets>
  <calcPr calcId="144525"/>
</workbook>
</file>

<file path=xl/calcChain.xml><?xml version="1.0" encoding="utf-8"?>
<calcChain xmlns="http://schemas.openxmlformats.org/spreadsheetml/2006/main">
  <c r="V6" i="1" l="1"/>
  <c r="W6" i="1" s="1"/>
  <c r="V7" i="1"/>
  <c r="W7" i="1" s="1"/>
  <c r="X7" i="1"/>
  <c r="V8" i="1"/>
  <c r="W8" i="1" s="1"/>
  <c r="X8" i="1"/>
  <c r="V9" i="1"/>
  <c r="W9" i="1" s="1"/>
  <c r="X9" i="1"/>
  <c r="V10" i="1"/>
  <c r="W10" i="1" s="1"/>
  <c r="X10" i="1"/>
  <c r="V11" i="1"/>
  <c r="W11" i="1" s="1"/>
  <c r="X11" i="1"/>
  <c r="V12" i="1"/>
  <c r="W12" i="1" s="1"/>
  <c r="X12" i="1"/>
  <c r="V13" i="1"/>
  <c r="W13" i="1" s="1"/>
  <c r="X13" i="1"/>
  <c r="V14" i="1"/>
  <c r="W14" i="1" s="1"/>
  <c r="X14" i="1"/>
  <c r="V15" i="1"/>
  <c r="W15" i="1" s="1"/>
  <c r="X15" i="1"/>
  <c r="V16" i="1"/>
  <c r="W16" i="1" s="1"/>
  <c r="X16" i="1"/>
  <c r="V17" i="1"/>
  <c r="W17" i="1" s="1"/>
  <c r="X17" i="1"/>
  <c r="V18" i="1"/>
  <c r="W18" i="1" s="1"/>
  <c r="X18" i="1"/>
  <c r="V19" i="1"/>
  <c r="W19" i="1" s="1"/>
  <c r="X19" i="1"/>
  <c r="V20" i="1"/>
  <c r="W20" i="1" s="1"/>
  <c r="X20" i="1"/>
  <c r="V21" i="1"/>
  <c r="W21" i="1" s="1"/>
  <c r="X21" i="1"/>
  <c r="V22" i="1"/>
  <c r="W22" i="1" s="1"/>
  <c r="X22" i="1"/>
  <c r="V23" i="1"/>
  <c r="W23" i="1" s="1"/>
  <c r="X23" i="1"/>
  <c r="V24" i="1"/>
  <c r="W24" i="1" s="1"/>
  <c r="X24" i="1"/>
  <c r="Y24" i="1" l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X25" i="1" l="1"/>
  <c r="X27" i="1"/>
  <c r="U29" i="13"/>
  <c r="U36" i="13" s="1"/>
  <c r="T31" i="2"/>
  <c r="V6" i="13"/>
  <c r="W6" i="13" s="1"/>
  <c r="V7" i="13"/>
  <c r="W7" i="13" s="1"/>
  <c r="V8" i="13"/>
  <c r="W8" i="13" s="1"/>
  <c r="V9" i="13"/>
  <c r="W9" i="13" s="1"/>
  <c r="V10" i="13"/>
  <c r="W10" i="13" s="1"/>
  <c r="V11" i="13"/>
  <c r="W11" i="13" s="1"/>
  <c r="V12" i="13"/>
  <c r="W12" i="13" s="1"/>
  <c r="V13" i="13"/>
  <c r="W13" i="13" s="1"/>
  <c r="V14" i="13"/>
  <c r="W14" i="13" s="1"/>
  <c r="V15" i="13"/>
  <c r="W15" i="13" s="1"/>
  <c r="V16" i="13"/>
  <c r="W16" i="13" s="1"/>
  <c r="V17" i="13"/>
  <c r="W17" i="13" s="1"/>
  <c r="V18" i="13"/>
  <c r="W18" i="13" s="1"/>
  <c r="V19" i="13"/>
  <c r="W19" i="13" s="1"/>
  <c r="V20" i="13"/>
  <c r="W20" i="13" s="1"/>
  <c r="V21" i="13"/>
  <c r="W21" i="13" s="1"/>
  <c r="V22" i="13"/>
  <c r="W22" i="13" s="1"/>
  <c r="V23" i="13"/>
  <c r="W23" i="13" s="1"/>
  <c r="V24" i="13"/>
  <c r="W24" i="13" s="1"/>
  <c r="V25" i="13"/>
  <c r="W25" i="13" s="1"/>
  <c r="V26" i="13"/>
  <c r="W26" i="13" s="1"/>
  <c r="V27" i="13"/>
  <c r="W27" i="13" s="1"/>
  <c r="V28" i="13"/>
  <c r="W28" i="13" s="1"/>
  <c r="V6" i="11"/>
  <c r="W6" i="11" s="1"/>
  <c r="V7" i="11"/>
  <c r="W7" i="11" s="1"/>
  <c r="V8" i="11"/>
  <c r="W8" i="11" s="1"/>
  <c r="V9" i="11"/>
  <c r="W9" i="11" s="1"/>
  <c r="V10" i="11"/>
  <c r="W10" i="11" s="1"/>
  <c r="V11" i="11"/>
  <c r="W11" i="11" s="1"/>
  <c r="V12" i="11"/>
  <c r="W12" i="11" s="1"/>
  <c r="V13" i="11"/>
  <c r="W13" i="11" s="1"/>
  <c r="V14" i="11"/>
  <c r="W14" i="11" s="1"/>
  <c r="V15" i="11"/>
  <c r="W15" i="11" s="1"/>
  <c r="V16" i="11"/>
  <c r="W16" i="11" s="1"/>
  <c r="V17" i="11"/>
  <c r="W17" i="11" s="1"/>
  <c r="V18" i="11"/>
  <c r="W18" i="11" s="1"/>
  <c r="V19" i="11"/>
  <c r="W19" i="11" s="1"/>
  <c r="V20" i="11"/>
  <c r="W20" i="11" s="1"/>
  <c r="V21" i="11"/>
  <c r="W21" i="11" s="1"/>
  <c r="V22" i="11"/>
  <c r="W22" i="11" s="1"/>
  <c r="V23" i="11"/>
  <c r="W23" i="11" s="1"/>
  <c r="V24" i="11"/>
  <c r="W24" i="11" s="1"/>
  <c r="V25" i="11"/>
  <c r="W25" i="11" s="1"/>
  <c r="V26" i="11"/>
  <c r="W26" i="11" s="1"/>
  <c r="V27" i="11"/>
  <c r="W27" i="11" s="1"/>
  <c r="V28" i="11"/>
  <c r="W28" i="11" s="1"/>
  <c r="V6" i="10"/>
  <c r="W6" i="10" s="1"/>
  <c r="V7" i="10"/>
  <c r="W7" i="10" s="1"/>
  <c r="V8" i="10"/>
  <c r="W8" i="10" s="1"/>
  <c r="V9" i="10"/>
  <c r="W9" i="10" s="1"/>
  <c r="V10" i="10"/>
  <c r="W10" i="10" s="1"/>
  <c r="V11" i="10"/>
  <c r="W11" i="10" s="1"/>
  <c r="V12" i="10"/>
  <c r="W12" i="10" s="1"/>
  <c r="V13" i="10"/>
  <c r="W13" i="10" s="1"/>
  <c r="V14" i="10"/>
  <c r="W14" i="10" s="1"/>
  <c r="V15" i="10"/>
  <c r="W15" i="10" s="1"/>
  <c r="V16" i="10"/>
  <c r="W16" i="10" s="1"/>
  <c r="V17" i="10"/>
  <c r="W17" i="10" s="1"/>
  <c r="V18" i="10"/>
  <c r="W18" i="10" s="1"/>
  <c r="V19" i="10"/>
  <c r="W19" i="10" s="1"/>
  <c r="V20" i="10"/>
  <c r="W20" i="10" s="1"/>
  <c r="V21" i="10"/>
  <c r="W21" i="10" s="1"/>
  <c r="V22" i="10"/>
  <c r="W22" i="10" s="1"/>
  <c r="V23" i="10"/>
  <c r="W23" i="10" s="1"/>
  <c r="V24" i="10"/>
  <c r="W24" i="10" s="1"/>
  <c r="V25" i="10"/>
  <c r="W25" i="10" s="1"/>
  <c r="V26" i="10"/>
  <c r="W26" i="10" s="1"/>
  <c r="V27" i="10"/>
  <c r="W27" i="10" s="1"/>
  <c r="V28" i="10"/>
  <c r="W28" i="10" s="1"/>
  <c r="V6" i="9"/>
  <c r="W6" i="9" s="1"/>
  <c r="V7" i="9"/>
  <c r="W7" i="9" s="1"/>
  <c r="V8" i="9"/>
  <c r="W8" i="9" s="1"/>
  <c r="V9" i="9"/>
  <c r="W9" i="9" s="1"/>
  <c r="V10" i="9"/>
  <c r="W10" i="9" s="1"/>
  <c r="V11" i="9"/>
  <c r="W11" i="9" s="1"/>
  <c r="V12" i="9"/>
  <c r="W12" i="9" s="1"/>
  <c r="V13" i="9"/>
  <c r="W13" i="9" s="1"/>
  <c r="V14" i="9"/>
  <c r="W14" i="9"/>
  <c r="V15" i="9"/>
  <c r="W15" i="9"/>
  <c r="V16" i="9"/>
  <c r="W16" i="9"/>
  <c r="V17" i="9"/>
  <c r="W17" i="9"/>
  <c r="V18" i="9"/>
  <c r="W18" i="9"/>
  <c r="V19" i="9"/>
  <c r="W19" i="9"/>
  <c r="V20" i="9"/>
  <c r="W20" i="9"/>
  <c r="V21" i="9"/>
  <c r="W21" i="9"/>
  <c r="V22" i="9"/>
  <c r="W22" i="9"/>
  <c r="V23" i="9"/>
  <c r="W23" i="9"/>
  <c r="V24" i="9"/>
  <c r="W24" i="9"/>
  <c r="V25" i="9"/>
  <c r="W25" i="9"/>
  <c r="V26" i="9"/>
  <c r="W26" i="9"/>
  <c r="V27" i="9"/>
  <c r="W27" i="9"/>
  <c r="V28" i="9"/>
  <c r="W28" i="9"/>
  <c r="V6" i="8"/>
  <c r="W6" i="8"/>
  <c r="V7" i="8"/>
  <c r="W7" i="8"/>
  <c r="V8" i="8"/>
  <c r="W8" i="8"/>
  <c r="V9" i="8"/>
  <c r="W9" i="8"/>
  <c r="V10" i="8"/>
  <c r="W10" i="8"/>
  <c r="V11" i="8"/>
  <c r="W11" i="8"/>
  <c r="V12" i="8"/>
  <c r="W12" i="8"/>
  <c r="V13" i="8"/>
  <c r="W13" i="8"/>
  <c r="V14" i="8"/>
  <c r="W14" i="8"/>
  <c r="V15" i="8"/>
  <c r="W15" i="8"/>
  <c r="V16" i="8"/>
  <c r="W16" i="8"/>
  <c r="V17" i="8"/>
  <c r="W17" i="8"/>
  <c r="V18" i="8"/>
  <c r="W18" i="8"/>
  <c r="V19" i="8"/>
  <c r="W19" i="8"/>
  <c r="V20" i="8"/>
  <c r="W20" i="8"/>
  <c r="V21" i="8"/>
  <c r="W21" i="8"/>
  <c r="V22" i="8"/>
  <c r="W22" i="8"/>
  <c r="V23" i="8"/>
  <c r="W23" i="8"/>
  <c r="V24" i="8"/>
  <c r="W24" i="8"/>
  <c r="V25" i="8"/>
  <c r="W25" i="8"/>
  <c r="V26" i="8"/>
  <c r="W26" i="8"/>
  <c r="V27" i="8"/>
  <c r="W27" i="8"/>
  <c r="V28" i="8"/>
  <c r="W28" i="8"/>
  <c r="V6" i="7"/>
  <c r="W6" i="7"/>
  <c r="V7" i="7"/>
  <c r="W7" i="7"/>
  <c r="V8" i="7"/>
  <c r="W8" i="7"/>
  <c r="V9" i="7"/>
  <c r="W9" i="7"/>
  <c r="V10" i="7"/>
  <c r="W10" i="7"/>
  <c r="V11" i="7"/>
  <c r="W11" i="7"/>
  <c r="V12" i="7"/>
  <c r="W12" i="7"/>
  <c r="V13" i="7"/>
  <c r="W13" i="7"/>
  <c r="V14" i="7"/>
  <c r="W14" i="7"/>
  <c r="V15" i="7"/>
  <c r="W15" i="7"/>
  <c r="V16" i="7"/>
  <c r="W16" i="7"/>
  <c r="V17" i="7"/>
  <c r="W17" i="7"/>
  <c r="V18" i="7"/>
  <c r="W18" i="7"/>
  <c r="V19" i="7"/>
  <c r="W19" i="7"/>
  <c r="V20" i="7"/>
  <c r="W20" i="7"/>
  <c r="V21" i="7"/>
  <c r="W21" i="7"/>
  <c r="V22" i="7"/>
  <c r="W22" i="7"/>
  <c r="V23" i="7"/>
  <c r="W23" i="7"/>
  <c r="V24" i="7"/>
  <c r="W24" i="7"/>
  <c r="V25" i="7"/>
  <c r="W25" i="7"/>
  <c r="V26" i="7"/>
  <c r="W26" i="7"/>
  <c r="V27" i="7"/>
  <c r="W27" i="7"/>
  <c r="V28" i="7"/>
  <c r="W28" i="7"/>
  <c r="V6" i="5"/>
  <c r="W6" i="5" s="1"/>
  <c r="V7" i="5"/>
  <c r="W7" i="5"/>
  <c r="V8" i="5"/>
  <c r="W8" i="5"/>
  <c r="V9" i="5"/>
  <c r="W9" i="5"/>
  <c r="V10" i="5"/>
  <c r="W10" i="5"/>
  <c r="V11" i="5"/>
  <c r="W11" i="5"/>
  <c r="V12" i="5"/>
  <c r="W12" i="5"/>
  <c r="V13" i="5"/>
  <c r="W13" i="5"/>
  <c r="V14" i="5"/>
  <c r="W14" i="5"/>
  <c r="V15" i="5"/>
  <c r="W15" i="5"/>
  <c r="V16" i="5"/>
  <c r="W16" i="5"/>
  <c r="V17" i="5"/>
  <c r="W17" i="5"/>
  <c r="V18" i="5"/>
  <c r="W18" i="5"/>
  <c r="V19" i="5"/>
  <c r="W19" i="5"/>
  <c r="V20" i="5"/>
  <c r="W20" i="5"/>
  <c r="V21" i="5"/>
  <c r="W21" i="5"/>
  <c r="V22" i="5"/>
  <c r="W22" i="5"/>
  <c r="V23" i="5"/>
  <c r="W23" i="5"/>
  <c r="V24" i="5"/>
  <c r="W24" i="5"/>
  <c r="V25" i="5"/>
  <c r="W25" i="5"/>
  <c r="V26" i="5"/>
  <c r="W26" i="5"/>
  <c r="V27" i="5"/>
  <c r="W27" i="5"/>
  <c r="V28" i="5"/>
  <c r="W28" i="5"/>
  <c r="V6" i="4"/>
  <c r="W6" i="4" s="1"/>
  <c r="V7" i="4"/>
  <c r="W7" i="4" s="1"/>
  <c r="V8" i="4"/>
  <c r="W8" i="4" s="1"/>
  <c r="V9" i="4"/>
  <c r="W9" i="4" s="1"/>
  <c r="V10" i="4"/>
  <c r="W10" i="4" s="1"/>
  <c r="V11" i="4"/>
  <c r="W11" i="4" s="1"/>
  <c r="V12" i="4"/>
  <c r="W12" i="4" s="1"/>
  <c r="V13" i="4"/>
  <c r="W13" i="4" s="1"/>
  <c r="V14" i="4"/>
  <c r="W14" i="4" s="1"/>
  <c r="V15" i="4"/>
  <c r="W15" i="4" s="1"/>
  <c r="V16" i="4"/>
  <c r="W16" i="4" s="1"/>
  <c r="V17" i="4"/>
  <c r="W17" i="4" s="1"/>
  <c r="V18" i="4"/>
  <c r="W18" i="4" s="1"/>
  <c r="V19" i="4"/>
  <c r="W19" i="4" s="1"/>
  <c r="V20" i="4"/>
  <c r="W20" i="4" s="1"/>
  <c r="V21" i="4"/>
  <c r="W21" i="4" s="1"/>
  <c r="V22" i="4"/>
  <c r="W22" i="4" s="1"/>
  <c r="V23" i="4"/>
  <c r="W23" i="4" s="1"/>
  <c r="V24" i="4"/>
  <c r="W24" i="4" s="1"/>
  <c r="V25" i="4"/>
  <c r="W25" i="4" s="1"/>
  <c r="V26" i="4"/>
  <c r="W26" i="4" s="1"/>
  <c r="V27" i="4"/>
  <c r="W27" i="4" s="1"/>
  <c r="V28" i="4"/>
  <c r="W28" i="4" s="1"/>
  <c r="V6" i="3"/>
  <c r="W6" i="3" s="1"/>
  <c r="V7" i="3"/>
  <c r="W7" i="3" s="1"/>
  <c r="V8" i="3"/>
  <c r="W8" i="3" s="1"/>
  <c r="V9" i="3"/>
  <c r="W9" i="3" s="1"/>
  <c r="V10" i="3"/>
  <c r="W10" i="3" s="1"/>
  <c r="V11" i="3"/>
  <c r="W11" i="3" s="1"/>
  <c r="V12" i="3"/>
  <c r="W12" i="3" s="1"/>
  <c r="V13" i="3"/>
  <c r="W13" i="3" s="1"/>
  <c r="V14" i="3"/>
  <c r="W14" i="3" s="1"/>
  <c r="V15" i="3"/>
  <c r="W15" i="3" s="1"/>
  <c r="V16" i="3"/>
  <c r="W16" i="3" s="1"/>
  <c r="V17" i="3"/>
  <c r="W17" i="3" s="1"/>
  <c r="V18" i="3"/>
  <c r="W18" i="3" s="1"/>
  <c r="V19" i="3"/>
  <c r="W19" i="3" s="1"/>
  <c r="V20" i="3"/>
  <c r="W20" i="3" s="1"/>
  <c r="V21" i="3"/>
  <c r="W21" i="3" s="1"/>
  <c r="V22" i="3"/>
  <c r="W22" i="3" s="1"/>
  <c r="V23" i="3"/>
  <c r="W23" i="3" s="1"/>
  <c r="V24" i="3"/>
  <c r="W24" i="3" s="1"/>
  <c r="V25" i="3"/>
  <c r="W25" i="3" s="1"/>
  <c r="V26" i="3"/>
  <c r="W26" i="3" s="1"/>
  <c r="V27" i="3"/>
  <c r="W27" i="3" s="1"/>
  <c r="V28" i="3"/>
  <c r="W28" i="3" s="1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U33" i="13"/>
  <c r="T33" i="13"/>
  <c r="T34" i="13" s="1"/>
  <c r="S33" i="13"/>
  <c r="S34" i="13" s="1"/>
  <c r="R33" i="13"/>
  <c r="R34" i="13" s="1"/>
  <c r="Q33" i="13"/>
  <c r="Q34" i="13" s="1"/>
  <c r="P33" i="13"/>
  <c r="P34" i="13" s="1"/>
  <c r="O33" i="13"/>
  <c r="O34" i="13" s="1"/>
  <c r="N33" i="13"/>
  <c r="N34" i="13" s="1"/>
  <c r="M33" i="13"/>
  <c r="M34" i="13" s="1"/>
  <c r="L33" i="13"/>
  <c r="L34" i="13" s="1"/>
  <c r="K33" i="13"/>
  <c r="K34" i="13" s="1"/>
  <c r="J33" i="13"/>
  <c r="J34" i="13" s="1"/>
  <c r="I33" i="13"/>
  <c r="I34" i="13" s="1"/>
  <c r="H33" i="13"/>
  <c r="H34" i="13" s="1"/>
  <c r="G33" i="13"/>
  <c r="G34" i="13" s="1"/>
  <c r="F33" i="13"/>
  <c r="F34" i="13" s="1"/>
  <c r="E33" i="13"/>
  <c r="E34" i="13" s="1"/>
  <c r="D33" i="13"/>
  <c r="D34" i="13" s="1"/>
  <c r="C33" i="13"/>
  <c r="C34" i="13" s="1"/>
  <c r="U32" i="13"/>
  <c r="S32" i="13"/>
  <c r="R32" i="13"/>
  <c r="Q32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C32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C31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H30" i="13"/>
  <c r="G30" i="13"/>
  <c r="F30" i="13"/>
  <c r="E30" i="13"/>
  <c r="V30" i="13" s="1"/>
  <c r="D30" i="13"/>
  <c r="C30" i="13"/>
  <c r="T29" i="13"/>
  <c r="T36" i="13" s="1"/>
  <c r="S29" i="13"/>
  <c r="S36" i="13" s="1"/>
  <c r="R29" i="13"/>
  <c r="R36" i="13" s="1"/>
  <c r="Q29" i="13"/>
  <c r="Q36" i="13" s="1"/>
  <c r="P29" i="13"/>
  <c r="P36" i="13" s="1"/>
  <c r="O29" i="13"/>
  <c r="O36" i="13" s="1"/>
  <c r="N29" i="13"/>
  <c r="N36" i="13" s="1"/>
  <c r="M29" i="13"/>
  <c r="M36" i="13" s="1"/>
  <c r="L29" i="13"/>
  <c r="L36" i="13" s="1"/>
  <c r="K29" i="13"/>
  <c r="K36" i="13" s="1"/>
  <c r="J29" i="13"/>
  <c r="J36" i="13" s="1"/>
  <c r="I29" i="13"/>
  <c r="I36" i="13" s="1"/>
  <c r="H29" i="13"/>
  <c r="H36" i="13" s="1"/>
  <c r="G29" i="13"/>
  <c r="G36" i="13" s="1"/>
  <c r="F29" i="13"/>
  <c r="F36" i="13" s="1"/>
  <c r="E29" i="13"/>
  <c r="E36" i="13" s="1"/>
  <c r="D29" i="13"/>
  <c r="D36" i="13" s="1"/>
  <c r="C29" i="13"/>
  <c r="C36" i="13" s="1"/>
  <c r="U33" i="11"/>
  <c r="U34" i="11" s="1"/>
  <c r="T33" i="11"/>
  <c r="T34" i="11" s="1"/>
  <c r="S33" i="11"/>
  <c r="S34" i="11" s="1"/>
  <c r="R33" i="11"/>
  <c r="R34" i="11" s="1"/>
  <c r="Q33" i="11"/>
  <c r="Q34" i="11" s="1"/>
  <c r="P33" i="11"/>
  <c r="P34" i="11" s="1"/>
  <c r="O33" i="11"/>
  <c r="O34" i="11" s="1"/>
  <c r="N33" i="11"/>
  <c r="N34" i="11" s="1"/>
  <c r="M33" i="11"/>
  <c r="M34" i="11" s="1"/>
  <c r="L33" i="11"/>
  <c r="L34" i="11" s="1"/>
  <c r="K33" i="11"/>
  <c r="K34" i="11" s="1"/>
  <c r="J33" i="11"/>
  <c r="J34" i="11" s="1"/>
  <c r="I33" i="11"/>
  <c r="I34" i="11" s="1"/>
  <c r="H33" i="11"/>
  <c r="H34" i="11" s="1"/>
  <c r="G33" i="11"/>
  <c r="G34" i="11" s="1"/>
  <c r="F33" i="11"/>
  <c r="F34" i="11" s="1"/>
  <c r="E33" i="11"/>
  <c r="E34" i="11" s="1"/>
  <c r="D33" i="11"/>
  <c r="D34" i="11" s="1"/>
  <c r="C33" i="11"/>
  <c r="C34" i="11" s="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V32" i="11" s="1"/>
  <c r="D32" i="11"/>
  <c r="C32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C31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V30" i="11" s="1"/>
  <c r="D30" i="11"/>
  <c r="C30" i="11"/>
  <c r="U29" i="11"/>
  <c r="U36" i="11" s="1"/>
  <c r="T29" i="11"/>
  <c r="T36" i="11" s="1"/>
  <c r="S29" i="11"/>
  <c r="S36" i="11" s="1"/>
  <c r="R29" i="11"/>
  <c r="R36" i="11" s="1"/>
  <c r="Q29" i="11"/>
  <c r="Q36" i="11" s="1"/>
  <c r="P29" i="11"/>
  <c r="P36" i="11" s="1"/>
  <c r="O29" i="11"/>
  <c r="O36" i="11" s="1"/>
  <c r="N29" i="11"/>
  <c r="N36" i="11" s="1"/>
  <c r="M29" i="11"/>
  <c r="M36" i="11" s="1"/>
  <c r="L29" i="11"/>
  <c r="L36" i="11" s="1"/>
  <c r="K29" i="11"/>
  <c r="K36" i="11" s="1"/>
  <c r="J29" i="11"/>
  <c r="J36" i="11" s="1"/>
  <c r="I29" i="11"/>
  <c r="I36" i="11" s="1"/>
  <c r="H29" i="11"/>
  <c r="H36" i="11" s="1"/>
  <c r="G29" i="11"/>
  <c r="G36" i="11" s="1"/>
  <c r="F29" i="11"/>
  <c r="F36" i="11" s="1"/>
  <c r="E29" i="11"/>
  <c r="E36" i="11" s="1"/>
  <c r="D29" i="11"/>
  <c r="D36" i="11" s="1"/>
  <c r="C29" i="11"/>
  <c r="C36" i="11" s="1"/>
  <c r="U33" i="10"/>
  <c r="U34" i="10" s="1"/>
  <c r="T33" i="10"/>
  <c r="T34" i="10" s="1"/>
  <c r="S33" i="10"/>
  <c r="S34" i="10" s="1"/>
  <c r="R33" i="10"/>
  <c r="R34" i="10" s="1"/>
  <c r="Q33" i="10"/>
  <c r="Q34" i="10" s="1"/>
  <c r="P33" i="10"/>
  <c r="P34" i="10" s="1"/>
  <c r="O33" i="10"/>
  <c r="O34" i="10" s="1"/>
  <c r="N33" i="10"/>
  <c r="N34" i="10" s="1"/>
  <c r="M33" i="10"/>
  <c r="M34" i="10" s="1"/>
  <c r="L33" i="10"/>
  <c r="L34" i="10" s="1"/>
  <c r="K33" i="10"/>
  <c r="K34" i="10" s="1"/>
  <c r="J33" i="10"/>
  <c r="J34" i="10" s="1"/>
  <c r="I33" i="10"/>
  <c r="I34" i="10" s="1"/>
  <c r="H33" i="10"/>
  <c r="H34" i="10" s="1"/>
  <c r="G33" i="10"/>
  <c r="G34" i="10" s="1"/>
  <c r="F33" i="10"/>
  <c r="F34" i="10" s="1"/>
  <c r="E33" i="10"/>
  <c r="E34" i="10" s="1"/>
  <c r="V34" i="10" s="1"/>
  <c r="D33" i="10"/>
  <c r="D34" i="10" s="1"/>
  <c r="C33" i="10"/>
  <c r="C34" i="10" s="1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V31" i="10" s="1"/>
  <c r="D31" i="10"/>
  <c r="C31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C30" i="10"/>
  <c r="U29" i="10"/>
  <c r="U36" i="10" s="1"/>
  <c r="T29" i="10"/>
  <c r="T36" i="10" s="1"/>
  <c r="S29" i="10"/>
  <c r="S36" i="10" s="1"/>
  <c r="R29" i="10"/>
  <c r="R36" i="10" s="1"/>
  <c r="Q29" i="10"/>
  <c r="Q36" i="10" s="1"/>
  <c r="P29" i="10"/>
  <c r="P36" i="10" s="1"/>
  <c r="O29" i="10"/>
  <c r="O36" i="10" s="1"/>
  <c r="N29" i="10"/>
  <c r="N36" i="10" s="1"/>
  <c r="M29" i="10"/>
  <c r="M36" i="10" s="1"/>
  <c r="L29" i="10"/>
  <c r="L36" i="10" s="1"/>
  <c r="K29" i="10"/>
  <c r="K36" i="10" s="1"/>
  <c r="J29" i="10"/>
  <c r="J36" i="10" s="1"/>
  <c r="I29" i="10"/>
  <c r="I36" i="10" s="1"/>
  <c r="H29" i="10"/>
  <c r="H36" i="10" s="1"/>
  <c r="G29" i="10"/>
  <c r="G36" i="10" s="1"/>
  <c r="F29" i="10"/>
  <c r="F36" i="10" s="1"/>
  <c r="E29" i="10"/>
  <c r="E36" i="10" s="1"/>
  <c r="V36" i="10" s="1"/>
  <c r="D29" i="10"/>
  <c r="D36" i="10" s="1"/>
  <c r="C29" i="10"/>
  <c r="C36" i="10" s="1"/>
  <c r="U33" i="9"/>
  <c r="U34" i="9" s="1"/>
  <c r="T33" i="9"/>
  <c r="T34" i="9" s="1"/>
  <c r="S33" i="9"/>
  <c r="S34" i="9" s="1"/>
  <c r="R33" i="9"/>
  <c r="R34" i="9" s="1"/>
  <c r="Q33" i="9"/>
  <c r="Q34" i="9" s="1"/>
  <c r="P33" i="9"/>
  <c r="P34" i="9" s="1"/>
  <c r="O33" i="9"/>
  <c r="O34" i="9" s="1"/>
  <c r="N33" i="9"/>
  <c r="N34" i="9" s="1"/>
  <c r="M33" i="9"/>
  <c r="M34" i="9" s="1"/>
  <c r="L33" i="9"/>
  <c r="L34" i="9" s="1"/>
  <c r="K33" i="9"/>
  <c r="K34" i="9" s="1"/>
  <c r="J33" i="9"/>
  <c r="J34" i="9" s="1"/>
  <c r="I33" i="9"/>
  <c r="I34" i="9" s="1"/>
  <c r="H33" i="9"/>
  <c r="H34" i="9" s="1"/>
  <c r="G33" i="9"/>
  <c r="G34" i="9" s="1"/>
  <c r="F33" i="9"/>
  <c r="F34" i="9" s="1"/>
  <c r="E33" i="9"/>
  <c r="E34" i="9" s="1"/>
  <c r="D33" i="9"/>
  <c r="D34" i="9" s="1"/>
  <c r="C33" i="9"/>
  <c r="C34" i="9" s="1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V32" i="9" s="1"/>
  <c r="D32" i="9"/>
  <c r="C32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V30" i="9" s="1"/>
  <c r="D30" i="9"/>
  <c r="C30" i="9"/>
  <c r="U29" i="9"/>
  <c r="U36" i="9" s="1"/>
  <c r="T29" i="9"/>
  <c r="T36" i="9" s="1"/>
  <c r="S29" i="9"/>
  <c r="S36" i="9" s="1"/>
  <c r="R29" i="9"/>
  <c r="R36" i="9" s="1"/>
  <c r="Q29" i="9"/>
  <c r="Q36" i="9" s="1"/>
  <c r="P29" i="9"/>
  <c r="P36" i="9" s="1"/>
  <c r="O29" i="9"/>
  <c r="O36" i="9" s="1"/>
  <c r="N29" i="9"/>
  <c r="N36" i="9" s="1"/>
  <c r="M29" i="9"/>
  <c r="M36" i="9" s="1"/>
  <c r="L29" i="9"/>
  <c r="L36" i="9" s="1"/>
  <c r="K29" i="9"/>
  <c r="K36" i="9" s="1"/>
  <c r="J29" i="9"/>
  <c r="J36" i="9" s="1"/>
  <c r="I29" i="9"/>
  <c r="I36" i="9" s="1"/>
  <c r="H29" i="9"/>
  <c r="H36" i="9" s="1"/>
  <c r="G29" i="9"/>
  <c r="G36" i="9" s="1"/>
  <c r="F29" i="9"/>
  <c r="F36" i="9" s="1"/>
  <c r="E29" i="9"/>
  <c r="E36" i="9" s="1"/>
  <c r="D29" i="9"/>
  <c r="D36" i="9" s="1"/>
  <c r="C29" i="9"/>
  <c r="C36" i="9" s="1"/>
  <c r="U33" i="8"/>
  <c r="U34" i="8" s="1"/>
  <c r="T33" i="8"/>
  <c r="T34" i="8" s="1"/>
  <c r="S33" i="8"/>
  <c r="S34" i="8" s="1"/>
  <c r="R33" i="8"/>
  <c r="R34" i="8" s="1"/>
  <c r="Q33" i="8"/>
  <c r="Q34" i="8" s="1"/>
  <c r="P33" i="8"/>
  <c r="P34" i="8" s="1"/>
  <c r="O33" i="8"/>
  <c r="O34" i="8" s="1"/>
  <c r="N33" i="8"/>
  <c r="N34" i="8" s="1"/>
  <c r="M33" i="8"/>
  <c r="M34" i="8" s="1"/>
  <c r="L33" i="8"/>
  <c r="L34" i="8" s="1"/>
  <c r="K33" i="8"/>
  <c r="K34" i="8" s="1"/>
  <c r="J33" i="8"/>
  <c r="J34" i="8" s="1"/>
  <c r="I33" i="8"/>
  <c r="I34" i="8" s="1"/>
  <c r="H33" i="8"/>
  <c r="H34" i="8" s="1"/>
  <c r="G33" i="8"/>
  <c r="G34" i="8" s="1"/>
  <c r="F33" i="8"/>
  <c r="F34" i="8" s="1"/>
  <c r="E33" i="8"/>
  <c r="E34" i="8" s="1"/>
  <c r="V34" i="8" s="1"/>
  <c r="D33" i="8"/>
  <c r="D34" i="8" s="1"/>
  <c r="C33" i="8"/>
  <c r="C34" i="8" s="1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V31" i="8" s="1"/>
  <c r="D31" i="8"/>
  <c r="C31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U29" i="8"/>
  <c r="U36" i="8" s="1"/>
  <c r="T29" i="8"/>
  <c r="T36" i="8" s="1"/>
  <c r="S29" i="8"/>
  <c r="S36" i="8" s="1"/>
  <c r="R29" i="8"/>
  <c r="R36" i="8" s="1"/>
  <c r="Q29" i="8"/>
  <c r="Q36" i="8" s="1"/>
  <c r="P29" i="8"/>
  <c r="P36" i="8" s="1"/>
  <c r="O29" i="8"/>
  <c r="O36" i="8" s="1"/>
  <c r="N29" i="8"/>
  <c r="N36" i="8" s="1"/>
  <c r="M29" i="8"/>
  <c r="M36" i="8" s="1"/>
  <c r="L29" i="8"/>
  <c r="L36" i="8" s="1"/>
  <c r="K29" i="8"/>
  <c r="K36" i="8" s="1"/>
  <c r="J29" i="8"/>
  <c r="J36" i="8" s="1"/>
  <c r="I29" i="8"/>
  <c r="I36" i="8" s="1"/>
  <c r="H29" i="8"/>
  <c r="H36" i="8" s="1"/>
  <c r="G29" i="8"/>
  <c r="G36" i="8" s="1"/>
  <c r="F29" i="8"/>
  <c r="F36" i="8" s="1"/>
  <c r="E29" i="8"/>
  <c r="E36" i="8" s="1"/>
  <c r="V36" i="8" s="1"/>
  <c r="D29" i="8"/>
  <c r="D36" i="8" s="1"/>
  <c r="C29" i="8"/>
  <c r="C36" i="8" s="1"/>
  <c r="U33" i="7"/>
  <c r="U34" i="7" s="1"/>
  <c r="T33" i="7"/>
  <c r="T34" i="7" s="1"/>
  <c r="S33" i="7"/>
  <c r="S34" i="7" s="1"/>
  <c r="R33" i="7"/>
  <c r="R34" i="7" s="1"/>
  <c r="Q33" i="7"/>
  <c r="Q34" i="7" s="1"/>
  <c r="P33" i="7"/>
  <c r="P34" i="7" s="1"/>
  <c r="O33" i="7"/>
  <c r="O34" i="7" s="1"/>
  <c r="N33" i="7"/>
  <c r="N34" i="7" s="1"/>
  <c r="M33" i="7"/>
  <c r="M34" i="7" s="1"/>
  <c r="L33" i="7"/>
  <c r="L34" i="7" s="1"/>
  <c r="K33" i="7"/>
  <c r="K34" i="7" s="1"/>
  <c r="J33" i="7"/>
  <c r="J34" i="7" s="1"/>
  <c r="I33" i="7"/>
  <c r="I34" i="7" s="1"/>
  <c r="H33" i="7"/>
  <c r="H34" i="7" s="1"/>
  <c r="G33" i="7"/>
  <c r="G34" i="7" s="1"/>
  <c r="F33" i="7"/>
  <c r="F34" i="7" s="1"/>
  <c r="E33" i="7"/>
  <c r="E34" i="7" s="1"/>
  <c r="D33" i="7"/>
  <c r="D34" i="7" s="1"/>
  <c r="C33" i="7"/>
  <c r="C34" i="7" s="1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V32" i="7" s="1"/>
  <c r="D32" i="7"/>
  <c r="C32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V30" i="7" s="1"/>
  <c r="D30" i="7"/>
  <c r="C30" i="7"/>
  <c r="U29" i="7"/>
  <c r="U36" i="7" s="1"/>
  <c r="T29" i="7"/>
  <c r="T36" i="7" s="1"/>
  <c r="S29" i="7"/>
  <c r="S36" i="7" s="1"/>
  <c r="R29" i="7"/>
  <c r="R36" i="7" s="1"/>
  <c r="Q29" i="7"/>
  <c r="Q36" i="7" s="1"/>
  <c r="P29" i="7"/>
  <c r="P36" i="7" s="1"/>
  <c r="O29" i="7"/>
  <c r="O36" i="7" s="1"/>
  <c r="N29" i="7"/>
  <c r="N36" i="7" s="1"/>
  <c r="M29" i="7"/>
  <c r="M36" i="7" s="1"/>
  <c r="L29" i="7"/>
  <c r="L36" i="7" s="1"/>
  <c r="K29" i="7"/>
  <c r="K36" i="7" s="1"/>
  <c r="J29" i="7"/>
  <c r="J36" i="7" s="1"/>
  <c r="I29" i="7"/>
  <c r="I36" i="7" s="1"/>
  <c r="H29" i="7"/>
  <c r="H36" i="7" s="1"/>
  <c r="G29" i="7"/>
  <c r="G36" i="7" s="1"/>
  <c r="F29" i="7"/>
  <c r="F36" i="7" s="1"/>
  <c r="E29" i="7"/>
  <c r="E36" i="7" s="1"/>
  <c r="D29" i="7"/>
  <c r="D36" i="7" s="1"/>
  <c r="C29" i="7"/>
  <c r="C36" i="7" s="1"/>
  <c r="S33" i="5"/>
  <c r="S34" i="5" s="1"/>
  <c r="R33" i="5"/>
  <c r="R34" i="5" s="1"/>
  <c r="Q33" i="5"/>
  <c r="Q34" i="5" s="1"/>
  <c r="P33" i="5"/>
  <c r="P34" i="5" s="1"/>
  <c r="O33" i="5"/>
  <c r="O34" i="5" s="1"/>
  <c r="N33" i="5"/>
  <c r="N34" i="5" s="1"/>
  <c r="M33" i="5"/>
  <c r="M34" i="5" s="1"/>
  <c r="L33" i="5"/>
  <c r="L34" i="5" s="1"/>
  <c r="K33" i="5"/>
  <c r="K34" i="5" s="1"/>
  <c r="J33" i="5"/>
  <c r="J34" i="5" s="1"/>
  <c r="I33" i="5"/>
  <c r="I34" i="5" s="1"/>
  <c r="H33" i="5"/>
  <c r="H34" i="5" s="1"/>
  <c r="G33" i="5"/>
  <c r="G34" i="5" s="1"/>
  <c r="F33" i="5"/>
  <c r="F34" i="5" s="1"/>
  <c r="E33" i="5"/>
  <c r="E34" i="5" s="1"/>
  <c r="D33" i="5"/>
  <c r="D34" i="5" s="1"/>
  <c r="C33" i="5"/>
  <c r="C34" i="5" s="1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S29" i="5"/>
  <c r="S36" i="5" s="1"/>
  <c r="R29" i="5"/>
  <c r="R36" i="5" s="1"/>
  <c r="Q29" i="5"/>
  <c r="Q36" i="5" s="1"/>
  <c r="P29" i="5"/>
  <c r="P36" i="5" s="1"/>
  <c r="O29" i="5"/>
  <c r="O36" i="5" s="1"/>
  <c r="N29" i="5"/>
  <c r="N36" i="5" s="1"/>
  <c r="M29" i="5"/>
  <c r="M36" i="5" s="1"/>
  <c r="L29" i="5"/>
  <c r="L36" i="5" s="1"/>
  <c r="K29" i="5"/>
  <c r="K36" i="5" s="1"/>
  <c r="J29" i="5"/>
  <c r="J36" i="5" s="1"/>
  <c r="I29" i="5"/>
  <c r="I36" i="5" s="1"/>
  <c r="H29" i="5"/>
  <c r="H36" i="5" s="1"/>
  <c r="G29" i="5"/>
  <c r="G36" i="5" s="1"/>
  <c r="F29" i="5"/>
  <c r="F36" i="5" s="1"/>
  <c r="E29" i="5"/>
  <c r="E36" i="5" s="1"/>
  <c r="D29" i="5"/>
  <c r="D36" i="5" s="1"/>
  <c r="C29" i="5"/>
  <c r="C36" i="5" s="1"/>
  <c r="S33" i="4"/>
  <c r="S34" i="4" s="1"/>
  <c r="R33" i="4"/>
  <c r="R34" i="4" s="1"/>
  <c r="Q33" i="4"/>
  <c r="Q34" i="4" s="1"/>
  <c r="P33" i="4"/>
  <c r="P34" i="4" s="1"/>
  <c r="O33" i="4"/>
  <c r="O34" i="4" s="1"/>
  <c r="N33" i="4"/>
  <c r="N34" i="4" s="1"/>
  <c r="M33" i="4"/>
  <c r="M34" i="4" s="1"/>
  <c r="L33" i="4"/>
  <c r="L34" i="4" s="1"/>
  <c r="K33" i="4"/>
  <c r="K34" i="4" s="1"/>
  <c r="J33" i="4"/>
  <c r="J34" i="4" s="1"/>
  <c r="I33" i="4"/>
  <c r="I34" i="4" s="1"/>
  <c r="H33" i="4"/>
  <c r="H34" i="4" s="1"/>
  <c r="G33" i="4"/>
  <c r="G34" i="4" s="1"/>
  <c r="F33" i="4"/>
  <c r="F34" i="4" s="1"/>
  <c r="E33" i="4"/>
  <c r="E34" i="4" s="1"/>
  <c r="D33" i="4"/>
  <c r="D34" i="4" s="1"/>
  <c r="C33" i="4"/>
  <c r="C34" i="4" s="1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S29" i="4"/>
  <c r="S36" i="4" s="1"/>
  <c r="R29" i="4"/>
  <c r="R36" i="4" s="1"/>
  <c r="Q29" i="4"/>
  <c r="Q36" i="4" s="1"/>
  <c r="P29" i="4"/>
  <c r="P36" i="4" s="1"/>
  <c r="O29" i="4"/>
  <c r="O36" i="4" s="1"/>
  <c r="N29" i="4"/>
  <c r="N36" i="4" s="1"/>
  <c r="M29" i="4"/>
  <c r="M36" i="4" s="1"/>
  <c r="L29" i="4"/>
  <c r="L36" i="4" s="1"/>
  <c r="K29" i="4"/>
  <c r="K36" i="4" s="1"/>
  <c r="J29" i="4"/>
  <c r="J36" i="4" s="1"/>
  <c r="I29" i="4"/>
  <c r="I36" i="4" s="1"/>
  <c r="H29" i="4"/>
  <c r="H36" i="4" s="1"/>
  <c r="G29" i="4"/>
  <c r="G36" i="4" s="1"/>
  <c r="F29" i="4"/>
  <c r="F36" i="4" s="1"/>
  <c r="E29" i="4"/>
  <c r="E36" i="4" s="1"/>
  <c r="D29" i="4"/>
  <c r="D36" i="4" s="1"/>
  <c r="C29" i="4"/>
  <c r="C36" i="4" s="1"/>
  <c r="S33" i="3"/>
  <c r="S34" i="3" s="1"/>
  <c r="R33" i="3"/>
  <c r="R34" i="3" s="1"/>
  <c r="Q33" i="3"/>
  <c r="Q34" i="3" s="1"/>
  <c r="P33" i="3"/>
  <c r="P34" i="3" s="1"/>
  <c r="O33" i="3"/>
  <c r="O34" i="3" s="1"/>
  <c r="N33" i="3"/>
  <c r="N34" i="3" s="1"/>
  <c r="M33" i="3"/>
  <c r="M34" i="3" s="1"/>
  <c r="L33" i="3"/>
  <c r="L34" i="3" s="1"/>
  <c r="K33" i="3"/>
  <c r="K34" i="3" s="1"/>
  <c r="J33" i="3"/>
  <c r="J34" i="3" s="1"/>
  <c r="I33" i="3"/>
  <c r="I34" i="3" s="1"/>
  <c r="H33" i="3"/>
  <c r="H34" i="3" s="1"/>
  <c r="G33" i="3"/>
  <c r="G34" i="3" s="1"/>
  <c r="F33" i="3"/>
  <c r="F34" i="3" s="1"/>
  <c r="E33" i="3"/>
  <c r="E34" i="3" s="1"/>
  <c r="D33" i="3"/>
  <c r="D34" i="3" s="1"/>
  <c r="C33" i="3"/>
  <c r="C34" i="3" s="1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S29" i="3"/>
  <c r="S36" i="3" s="1"/>
  <c r="R29" i="3"/>
  <c r="R36" i="3" s="1"/>
  <c r="Q29" i="3"/>
  <c r="Q36" i="3" s="1"/>
  <c r="P29" i="3"/>
  <c r="P36" i="3" s="1"/>
  <c r="O29" i="3"/>
  <c r="O36" i="3" s="1"/>
  <c r="N29" i="3"/>
  <c r="N36" i="3" s="1"/>
  <c r="M29" i="3"/>
  <c r="M36" i="3" s="1"/>
  <c r="L29" i="3"/>
  <c r="L36" i="3" s="1"/>
  <c r="K29" i="3"/>
  <c r="K36" i="3" s="1"/>
  <c r="J29" i="3"/>
  <c r="J36" i="3" s="1"/>
  <c r="I29" i="3"/>
  <c r="I36" i="3" s="1"/>
  <c r="H29" i="3"/>
  <c r="H36" i="3" s="1"/>
  <c r="G29" i="3"/>
  <c r="G36" i="3" s="1"/>
  <c r="F29" i="3"/>
  <c r="F36" i="3" s="1"/>
  <c r="E29" i="3"/>
  <c r="E36" i="3" s="1"/>
  <c r="D29" i="3"/>
  <c r="D36" i="3" s="1"/>
  <c r="C29" i="3"/>
  <c r="C36" i="3" s="1"/>
  <c r="S33" i="2"/>
  <c r="S34" i="2" s="1"/>
  <c r="R33" i="2"/>
  <c r="R34" i="2" s="1"/>
  <c r="Q33" i="2"/>
  <c r="Q34" i="2" s="1"/>
  <c r="P33" i="2"/>
  <c r="P34" i="2" s="1"/>
  <c r="O33" i="2"/>
  <c r="O34" i="2" s="1"/>
  <c r="N33" i="2"/>
  <c r="N34" i="2" s="1"/>
  <c r="M33" i="2"/>
  <c r="M34" i="2" s="1"/>
  <c r="L33" i="2"/>
  <c r="L34" i="2" s="1"/>
  <c r="K33" i="2"/>
  <c r="K34" i="2" s="1"/>
  <c r="J33" i="2"/>
  <c r="J34" i="2" s="1"/>
  <c r="I33" i="2"/>
  <c r="I34" i="2" s="1"/>
  <c r="H33" i="2"/>
  <c r="H34" i="2" s="1"/>
  <c r="G33" i="2"/>
  <c r="G34" i="2" s="1"/>
  <c r="F33" i="2"/>
  <c r="F34" i="2" s="1"/>
  <c r="E33" i="2"/>
  <c r="E34" i="2" s="1"/>
  <c r="V34" i="2" s="1"/>
  <c r="D33" i="2"/>
  <c r="D34" i="2" s="1"/>
  <c r="C33" i="2"/>
  <c r="C34" i="2" s="1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V31" i="2" s="1"/>
  <c r="D31" i="2"/>
  <c r="C31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S29" i="2"/>
  <c r="S36" i="2" s="1"/>
  <c r="R29" i="2"/>
  <c r="R36" i="2" s="1"/>
  <c r="Q29" i="2"/>
  <c r="Q36" i="2" s="1"/>
  <c r="P29" i="2"/>
  <c r="P36" i="2" s="1"/>
  <c r="O29" i="2"/>
  <c r="O36" i="2" s="1"/>
  <c r="N29" i="2"/>
  <c r="N36" i="2" s="1"/>
  <c r="M29" i="2"/>
  <c r="M36" i="2" s="1"/>
  <c r="L29" i="2"/>
  <c r="L36" i="2" s="1"/>
  <c r="K29" i="2"/>
  <c r="K36" i="2" s="1"/>
  <c r="J29" i="2"/>
  <c r="J36" i="2" s="1"/>
  <c r="I29" i="2"/>
  <c r="I36" i="2" s="1"/>
  <c r="H29" i="2"/>
  <c r="H36" i="2" s="1"/>
  <c r="G29" i="2"/>
  <c r="G36" i="2" s="1"/>
  <c r="F29" i="2"/>
  <c r="F36" i="2" s="1"/>
  <c r="E29" i="2"/>
  <c r="E36" i="2" s="1"/>
  <c r="V36" i="2" s="1"/>
  <c r="D29" i="2"/>
  <c r="D36" i="2" s="1"/>
  <c r="C29" i="2"/>
  <c r="C36" i="2" s="1"/>
  <c r="V25" i="1"/>
  <c r="Y25" i="1" s="1"/>
  <c r="W25" i="1"/>
  <c r="V26" i="1"/>
  <c r="Y26" i="1" s="1"/>
  <c r="W26" i="1"/>
  <c r="V27" i="1"/>
  <c r="Y27" i="1" s="1"/>
  <c r="W27" i="1"/>
  <c r="V28" i="1"/>
  <c r="Y28" i="1" s="1"/>
  <c r="W28" i="1"/>
  <c r="E29" i="1"/>
  <c r="E36" i="1" s="1"/>
  <c r="F29" i="1"/>
  <c r="G29" i="1"/>
  <c r="G36" i="1" s="1"/>
  <c r="H29" i="1"/>
  <c r="I29" i="1"/>
  <c r="I36" i="1" s="1"/>
  <c r="J29" i="1"/>
  <c r="K29" i="1"/>
  <c r="K36" i="1" s="1"/>
  <c r="L29" i="1"/>
  <c r="M29" i="1"/>
  <c r="M36" i="1" s="1"/>
  <c r="N29" i="1"/>
  <c r="O29" i="1"/>
  <c r="O36" i="1" s="1"/>
  <c r="P29" i="1"/>
  <c r="Q29" i="1"/>
  <c r="Q36" i="1" s="1"/>
  <c r="R29" i="1"/>
  <c r="S29" i="1"/>
  <c r="S36" i="1" s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E33" i="1"/>
  <c r="E34" i="1" s="1"/>
  <c r="F33" i="1"/>
  <c r="G33" i="1"/>
  <c r="G34" i="1" s="1"/>
  <c r="H33" i="1"/>
  <c r="H34" i="1" s="1"/>
  <c r="I33" i="1"/>
  <c r="I34" i="1" s="1"/>
  <c r="J33" i="1"/>
  <c r="K33" i="1"/>
  <c r="K34" i="1" s="1"/>
  <c r="L33" i="1"/>
  <c r="L34" i="1" s="1"/>
  <c r="M33" i="1"/>
  <c r="M34" i="1" s="1"/>
  <c r="N33" i="1"/>
  <c r="O33" i="1"/>
  <c r="O34" i="1" s="1"/>
  <c r="P33" i="1"/>
  <c r="P34" i="1" s="1"/>
  <c r="Q33" i="1"/>
  <c r="Q34" i="1" s="1"/>
  <c r="R33" i="1"/>
  <c r="S33" i="1"/>
  <c r="S34" i="1" s="1"/>
  <c r="F34" i="1"/>
  <c r="J34" i="1"/>
  <c r="N34" i="1"/>
  <c r="R34" i="1"/>
  <c r="E35" i="1"/>
  <c r="G35" i="1"/>
  <c r="I35" i="1"/>
  <c r="K35" i="1"/>
  <c r="M35" i="1"/>
  <c r="O35" i="1"/>
  <c r="Q35" i="1"/>
  <c r="S35" i="1"/>
  <c r="F36" i="1"/>
  <c r="H36" i="1"/>
  <c r="J36" i="1"/>
  <c r="L36" i="1"/>
  <c r="N36" i="1"/>
  <c r="P36" i="1"/>
  <c r="R36" i="1"/>
  <c r="D33" i="1"/>
  <c r="D34" i="1" s="1"/>
  <c r="C33" i="1"/>
  <c r="C34" i="1" s="1"/>
  <c r="D32" i="1"/>
  <c r="D31" i="1"/>
  <c r="C31" i="1"/>
  <c r="X31" i="1" s="1"/>
  <c r="D30" i="1"/>
  <c r="C30" i="1"/>
  <c r="X30" i="1" s="1"/>
  <c r="D29" i="1"/>
  <c r="D36" i="1" s="1"/>
  <c r="C29" i="1"/>
  <c r="C36" i="1" s="1"/>
  <c r="V36" i="4" l="1"/>
  <c r="W36" i="4" s="1"/>
  <c r="V30" i="3"/>
  <c r="W30" i="3" s="1"/>
  <c r="V32" i="3"/>
  <c r="V30" i="5"/>
  <c r="V32" i="5"/>
  <c r="V31" i="4"/>
  <c r="V34" i="4"/>
  <c r="W34" i="4" s="1"/>
  <c r="V32" i="13"/>
  <c r="R35" i="1"/>
  <c r="P35" i="1"/>
  <c r="N35" i="1"/>
  <c r="L35" i="1"/>
  <c r="J35" i="1"/>
  <c r="H35" i="1"/>
  <c r="F35" i="1"/>
  <c r="T32" i="3"/>
  <c r="T33" i="3"/>
  <c r="T34" i="3" s="1"/>
  <c r="U30" i="1"/>
  <c r="U31" i="1"/>
  <c r="U33" i="1"/>
  <c r="U32" i="1"/>
  <c r="W31" i="7"/>
  <c r="W30" i="8"/>
  <c r="W36" i="9"/>
  <c r="W34" i="9"/>
  <c r="W32" i="10"/>
  <c r="W31" i="11"/>
  <c r="X33" i="1"/>
  <c r="X29" i="1"/>
  <c r="T29" i="2"/>
  <c r="T36" i="2" s="1"/>
  <c r="T31" i="3"/>
  <c r="T32" i="4"/>
  <c r="X36" i="1"/>
  <c r="C32" i="1"/>
  <c r="X34" i="1"/>
  <c r="T33" i="1"/>
  <c r="T34" i="1" s="1"/>
  <c r="T31" i="1"/>
  <c r="T29" i="1"/>
  <c r="W36" i="2"/>
  <c r="V30" i="2"/>
  <c r="W30" i="2" s="1"/>
  <c r="W31" i="2"/>
  <c r="V32" i="2"/>
  <c r="W32" i="2" s="1"/>
  <c r="W34" i="2"/>
  <c r="V36" i="3"/>
  <c r="W36" i="3" s="1"/>
  <c r="T30" i="3"/>
  <c r="V31" i="3"/>
  <c r="W31" i="3" s="1"/>
  <c r="W32" i="3"/>
  <c r="V34" i="3"/>
  <c r="W34" i="3" s="1"/>
  <c r="U33" i="3"/>
  <c r="V30" i="4"/>
  <c r="W30" i="4" s="1"/>
  <c r="W31" i="4"/>
  <c r="V32" i="4"/>
  <c r="W32" i="4" s="1"/>
  <c r="V36" i="5"/>
  <c r="W36" i="5" s="1"/>
  <c r="W30" i="5"/>
  <c r="T30" i="5"/>
  <c r="V31" i="5"/>
  <c r="W31" i="5" s="1"/>
  <c r="W32" i="5"/>
  <c r="V34" i="5"/>
  <c r="W34" i="5" s="1"/>
  <c r="V36" i="7"/>
  <c r="W36" i="7" s="1"/>
  <c r="W30" i="7"/>
  <c r="V31" i="7"/>
  <c r="W32" i="7"/>
  <c r="V34" i="7"/>
  <c r="W34" i="7" s="1"/>
  <c r="W36" i="8"/>
  <c r="V30" i="8"/>
  <c r="W31" i="8"/>
  <c r="V32" i="8"/>
  <c r="W32" i="8" s="1"/>
  <c r="W34" i="8"/>
  <c r="V36" i="9"/>
  <c r="W30" i="9"/>
  <c r="V31" i="9"/>
  <c r="W31" i="9" s="1"/>
  <c r="W32" i="9"/>
  <c r="V34" i="9"/>
  <c r="W36" i="10"/>
  <c r="V30" i="10"/>
  <c r="W30" i="10" s="1"/>
  <c r="W31" i="10"/>
  <c r="V32" i="10"/>
  <c r="W34" i="10"/>
  <c r="V36" i="11"/>
  <c r="W36" i="11" s="1"/>
  <c r="W30" i="11"/>
  <c r="V31" i="11"/>
  <c r="W32" i="11"/>
  <c r="V34" i="11"/>
  <c r="W34" i="11" s="1"/>
  <c r="V36" i="13"/>
  <c r="W36" i="13" s="1"/>
  <c r="W30" i="13"/>
  <c r="V31" i="13"/>
  <c r="W31" i="13" s="1"/>
  <c r="W32" i="13"/>
  <c r="T32" i="13"/>
  <c r="V34" i="13"/>
  <c r="W34" i="13" s="1"/>
  <c r="U34" i="13"/>
  <c r="U32" i="3"/>
  <c r="X28" i="1"/>
  <c r="X26" i="1"/>
  <c r="U31" i="3"/>
  <c r="U31" i="4"/>
  <c r="T30" i="2"/>
  <c r="T33" i="2"/>
  <c r="T34" i="2" s="1"/>
  <c r="U32" i="2"/>
  <c r="T32" i="2"/>
  <c r="V36" i="1"/>
  <c r="V35" i="1"/>
  <c r="Y35" i="1" s="1"/>
  <c r="V34" i="1"/>
  <c r="V33" i="1"/>
  <c r="Y33" i="1" s="1"/>
  <c r="V32" i="1"/>
  <c r="V31" i="1"/>
  <c r="V30" i="1"/>
  <c r="V29" i="1"/>
  <c r="Y29" i="1" s="1"/>
  <c r="V29" i="13"/>
  <c r="W29" i="13"/>
  <c r="V33" i="13"/>
  <c r="W33" i="13"/>
  <c r="C35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29" i="11"/>
  <c r="W29" i="11"/>
  <c r="V33" i="11"/>
  <c r="W33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29" i="10"/>
  <c r="W29" i="10" s="1"/>
  <c r="V33" i="10"/>
  <c r="W33" i="10" s="1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29" i="9"/>
  <c r="W29" i="9"/>
  <c r="V33" i="9"/>
  <c r="W33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29" i="8"/>
  <c r="W29" i="8" s="1"/>
  <c r="V33" i="8"/>
  <c r="W33" i="8" s="1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29" i="7"/>
  <c r="W29" i="7"/>
  <c r="V33" i="7"/>
  <c r="W33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29" i="5"/>
  <c r="W29" i="5"/>
  <c r="V33" i="5"/>
  <c r="W33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V29" i="4"/>
  <c r="W29" i="4" s="1"/>
  <c r="V33" i="4"/>
  <c r="W33" i="4" s="1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V29" i="3"/>
  <c r="W29" i="3" s="1"/>
  <c r="V33" i="3"/>
  <c r="W33" i="3" s="1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V29" i="2"/>
  <c r="W29" i="2" s="1"/>
  <c r="V33" i="2"/>
  <c r="W33" i="2" s="1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C35" i="1"/>
  <c r="D35" i="1"/>
  <c r="W35" i="1" s="1"/>
  <c r="T33" i="4" l="1"/>
  <c r="T34" i="4" s="1"/>
  <c r="T32" i="5"/>
  <c r="W29" i="1"/>
  <c r="W31" i="1"/>
  <c r="Y31" i="1"/>
  <c r="T35" i="1"/>
  <c r="T36" i="1"/>
  <c r="U34" i="1"/>
  <c r="U29" i="1"/>
  <c r="U31" i="5"/>
  <c r="U33" i="4"/>
  <c r="U30" i="3"/>
  <c r="X35" i="1"/>
  <c r="T35" i="2"/>
  <c r="W33" i="1"/>
  <c r="W30" i="1"/>
  <c r="Y30" i="1"/>
  <c r="W32" i="1"/>
  <c r="Y32" i="1"/>
  <c r="W34" i="1"/>
  <c r="Y34" i="1"/>
  <c r="W36" i="1"/>
  <c r="Y36" i="1"/>
  <c r="U33" i="2"/>
  <c r="U34" i="2" s="1"/>
  <c r="U30" i="2"/>
  <c r="T29" i="3"/>
  <c r="X32" i="1"/>
  <c r="U31" i="2"/>
  <c r="T33" i="5"/>
  <c r="T34" i="5" s="1"/>
  <c r="V35" i="13"/>
  <c r="W35" i="13" s="1"/>
  <c r="V35" i="11"/>
  <c r="W35" i="11" s="1"/>
  <c r="V35" i="10"/>
  <c r="W35" i="10" s="1"/>
  <c r="V35" i="9"/>
  <c r="W35" i="9" s="1"/>
  <c r="V35" i="8"/>
  <c r="W35" i="8" s="1"/>
  <c r="V35" i="7"/>
  <c r="W35" i="7" s="1"/>
  <c r="V35" i="5"/>
  <c r="W35" i="5" s="1"/>
  <c r="V35" i="4"/>
  <c r="W35" i="4" s="1"/>
  <c r="V35" i="3"/>
  <c r="W35" i="3" s="1"/>
  <c r="V35" i="2"/>
  <c r="W35" i="2" s="1"/>
  <c r="T31" i="4" l="1"/>
  <c r="T31" i="5"/>
  <c r="U32" i="4"/>
  <c r="T36" i="3"/>
  <c r="T35" i="3"/>
  <c r="U35" i="1"/>
  <c r="U36" i="1"/>
  <c r="U29" i="2"/>
  <c r="T29" i="4"/>
  <c r="U30" i="4"/>
  <c r="U33" i="5"/>
  <c r="T36" i="4" l="1"/>
  <c r="T35" i="4"/>
  <c r="U36" i="2"/>
  <c r="U35" i="2"/>
  <c r="U32" i="5"/>
  <c r="U30" i="5"/>
  <c r="T29" i="5"/>
  <c r="U34" i="3"/>
  <c r="U29" i="3"/>
  <c r="U36" i="3" l="1"/>
  <c r="U35" i="3"/>
  <c r="U34" i="4"/>
  <c r="U29" i="4"/>
  <c r="T36" i="5"/>
  <c r="T35" i="5"/>
  <c r="U36" i="4" l="1"/>
  <c r="U35" i="4"/>
  <c r="U34" i="5"/>
  <c r="U29" i="5"/>
  <c r="U36" i="5" l="1"/>
  <c r="U35" i="5"/>
</calcChain>
</file>

<file path=xl/sharedStrings.xml><?xml version="1.0" encoding="utf-8"?>
<sst xmlns="http://schemas.openxmlformats.org/spreadsheetml/2006/main" count="600" uniqueCount="56">
  <si>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</si>
  <si>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</si>
  <si>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</si>
  <si>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</si>
  <si>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</si>
  <si>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</si>
  <si>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Государство, общество, политика</t>
  </si>
  <si>
    <t>Социальная сфера</t>
  </si>
  <si>
    <t>Экономика</t>
  </si>
  <si>
    <t>Оборона, безопасность, законность.</t>
  </si>
  <si>
    <t>Жилищно-коммунальная сфера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</si>
  <si>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</si>
  <si>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</si>
  <si>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</si>
  <si>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</si>
  <si>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 Физическая культура и спорт.</t>
  </si>
  <si>
    <t>Другие</t>
  </si>
  <si>
    <t>Хозяйственная деятельность</t>
  </si>
  <si>
    <t>Природные ресурсы и охрана окружающей природной среды</t>
  </si>
  <si>
    <t>Жилищный фонд</t>
  </si>
  <si>
    <t>Обеспечение права на жилище</t>
  </si>
  <si>
    <t>Коммунальное хозяйство</t>
  </si>
  <si>
    <t>Переходящий остаток</t>
  </si>
  <si>
    <t>I. ПОСТУПИЛО ВСЕГО ЗА ОТЧЕТНЫЙ ПЕРИОД</t>
  </si>
  <si>
    <t>из них:</t>
  </si>
  <si>
    <t>ПИСЬМЕННЫХ</t>
  </si>
  <si>
    <t>Из вышестоящих органов</t>
  </si>
  <si>
    <t>в т.ч. запросы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</si>
  <si>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</si>
  <si>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</si>
  <si>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</si>
  <si>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</si>
  <si>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</si>
  <si>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</si>
  <si>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>зам главы администрации района,                                            главы администраций МО</t>
  </si>
  <si>
    <t>выездной прием</t>
  </si>
  <si>
    <t>II. ЗА ОТЧЕТНЫЙ ПЕРИОД РАССМОТРЕНО</t>
  </si>
  <si>
    <t>с выездом на место</t>
  </si>
  <si>
    <t>Результаты рассмотрения:</t>
  </si>
  <si>
    <t>поддержано</t>
  </si>
  <si>
    <r>
      <rPr>
        <b/>
        <sz val="9"/>
        <color theme="1"/>
        <rFont val="Times New Roman"/>
        <family val="1"/>
        <charset val="204"/>
      </rPr>
      <t>в т.ч. меры приняты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</si>
  <si>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</si>
  <si>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</si>
  <si>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</si>
  <si>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t>Отчет за март 2016 года о рассмотрении обращений, поступивших в органы местного самоуправления ЗАТО Шиханы</t>
  </si>
  <si>
    <t>Отчет за февраль 2016 _года о рассмотрении обращений, поступивших  в органы местного самоуправления   (Шиханы)</t>
  </si>
  <si>
    <t>Отчет за январь 2016 года о рассмотрении обращений, поступивших  в органы местного самоуправления   ЗАТО Шиханы</t>
  </si>
  <si>
    <t>Отчет за апрель 2016 года о рассмотрении обращений, поступивших в органы местного самоуправления ЗАТО Шиханы</t>
  </si>
  <si>
    <t>Отчет за май 2016 года о рассмотрении обращений, поступивших в органы местного самоуправления ЗАТО Шиханы</t>
  </si>
  <si>
    <t>Отчет за июнь 2016 года о рассмотрении обращений, поступивших в органы местного самоуправления ЗАТО Шиханы</t>
  </si>
  <si>
    <t>Отчет за июль 2016 года о рассмотрении обращений, поступивших  в органы местного самоуправления  ЗАТО Шиханы</t>
  </si>
  <si>
    <t>Отчет за_август 2016 года о рассмотрении обращений, поступивших  в органы местного самоуправления   ЗАТО Шиханы</t>
  </si>
  <si>
    <t>Отчет за_ сентябрь 2016 года о рассмотрении обращений, поступивших  в органы местного самоуправления  ЗАТО Шиханы</t>
  </si>
  <si>
    <t>Отчет за октябрь 2016 года о рассмотрении обращений, поступивших  в органы местного самоуправления  ЗАТО Шиханы</t>
  </si>
  <si>
    <t>Отчет за ноябрь 2016 года о рассмотрении обращений, поступивших  в органы местного самоуправления  ЗАТО Шиханы</t>
  </si>
  <si>
    <t>Отчет за декабрь 2016 года о рассмотрении обращений, поступивших  в органы местного самоуправления  ЗАТО Шиханы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</si>
</sst>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7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8" fillId="0" borderId="17" xfId="0" applyFont="1" applyFill="1" applyBorder="1"/>
    <xf numFmtId="0" fontId="8" fillId="0" borderId="18" xfId="0" applyFont="1" applyFill="1" applyBorder="1"/>
    <xf numFmtId="0" fontId="8" fillId="0" borderId="19" xfId="0" applyFont="1" applyFill="1" applyBorder="1"/>
    <xf numFmtId="0" fontId="0" fillId="0" borderId="17" xfId="0" applyFill="1" applyBorder="1"/>
    <xf numFmtId="0" fontId="0" fillId="0" borderId="19" xfId="0" applyFill="1" applyBorder="1"/>
    <xf numFmtId="0" fontId="0" fillId="0" borderId="7" xfId="0" applyFill="1" applyBorder="1"/>
    <xf numFmtId="0" fontId="1" fillId="0" borderId="2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/>
    </xf>
    <xf numFmtId="0" fontId="8" fillId="0" borderId="21" xfId="0" applyFont="1" applyFill="1" applyBorder="1"/>
    <xf numFmtId="0" fontId="0" fillId="0" borderId="22" xfId="0" applyFill="1" applyBorder="1"/>
    <xf numFmtId="0" fontId="0" fillId="0" borderId="23" xfId="0" applyFill="1" applyBorder="1"/>
    <xf numFmtId="0" fontId="1" fillId="0" borderId="24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8" fillId="0" borderId="25" xfId="0" applyFont="1" applyFill="1" applyBorder="1"/>
    <xf numFmtId="0" fontId="8" fillId="0" borderId="26" xfId="0" applyFont="1" applyFill="1" applyBorder="1"/>
    <xf numFmtId="0" fontId="0" fillId="0" borderId="27" xfId="0" applyFill="1" applyBorder="1"/>
    <xf numFmtId="0" fontId="1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right" vertical="center"/>
    </xf>
    <xf numFmtId="0" fontId="8" fillId="0" borderId="28" xfId="0" applyFont="1" applyFill="1" applyBorder="1"/>
    <xf numFmtId="0" fontId="8" fillId="0" borderId="29" xfId="0" applyFont="1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10" fillId="0" borderId="9" xfId="0" applyFont="1" applyFill="1" applyBorder="1" applyAlignment="1">
      <alignment horizontal="left" vertical="center"/>
    </xf>
    <xf numFmtId="0" fontId="10" fillId="0" borderId="24" xfId="0" applyFont="1" applyFill="1" applyBorder="1" applyAlignment="1">
      <alignment vertical="center"/>
    </xf>
    <xf numFmtId="0" fontId="8" fillId="0" borderId="31" xfId="0" applyFont="1" applyFill="1" applyBorder="1"/>
    <xf numFmtId="0" fontId="8" fillId="0" borderId="32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0" fillId="0" borderId="10" xfId="0" applyFill="1" applyBorder="1"/>
    <xf numFmtId="0" fontId="7" fillId="0" borderId="20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right" vertical="center" wrapText="1"/>
    </xf>
    <xf numFmtId="0" fontId="7" fillId="0" borderId="24" xfId="0" applyFont="1" applyFill="1" applyBorder="1" applyAlignment="1">
      <alignment vertical="center"/>
    </xf>
    <xf numFmtId="0" fontId="8" fillId="0" borderId="33" xfId="0" applyFont="1" applyFill="1" applyBorder="1"/>
    <xf numFmtId="0" fontId="8" fillId="0" borderId="34" xfId="0" applyFont="1" applyFill="1" applyBorder="1"/>
    <xf numFmtId="0" fontId="8" fillId="0" borderId="35" xfId="0" applyFont="1" applyFill="1" applyBorder="1"/>
    <xf numFmtId="0" fontId="0" fillId="0" borderId="36" xfId="0" applyFill="1" applyBorder="1"/>
    <xf numFmtId="0" fontId="0" fillId="0" borderId="35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1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0" fillId="0" borderId="21" xfId="0" applyFill="1" applyBorder="1"/>
    <xf numFmtId="0" fontId="0" fillId="0" borderId="26" xfId="0" applyFill="1" applyBorder="1"/>
    <xf numFmtId="0" fontId="0" fillId="0" borderId="40" xfId="0" applyFill="1" applyBorder="1"/>
    <xf numFmtId="0" fontId="10" fillId="0" borderId="9" xfId="0" applyFont="1" applyFill="1" applyBorder="1" applyAlignment="1">
      <alignment vertical="center"/>
    </xf>
    <xf numFmtId="0" fontId="8" fillId="0" borderId="36" xfId="0" applyFont="1" applyFill="1" applyBorder="1"/>
    <xf numFmtId="0" fontId="0" fillId="0" borderId="15" xfId="0" applyFill="1" applyBorder="1"/>
    <xf numFmtId="0" fontId="0" fillId="0" borderId="0" xfId="0" applyFill="1"/>
    <xf numFmtId="0" fontId="12" fillId="0" borderId="19" xfId="0" applyFont="1" applyFill="1" applyBorder="1"/>
    <xf numFmtId="0" fontId="12" fillId="0" borderId="21" xfId="0" applyFont="1" applyFill="1" applyBorder="1"/>
    <xf numFmtId="0" fontId="12" fillId="0" borderId="17" xfId="0" applyFont="1" applyFill="1" applyBorder="1"/>
    <xf numFmtId="0" fontId="12" fillId="0" borderId="26" xfId="0" applyFont="1" applyFill="1" applyBorder="1"/>
    <xf numFmtId="0" fontId="12" fillId="0" borderId="29" xfId="0" applyFont="1" applyFill="1" applyBorder="1"/>
    <xf numFmtId="0" fontId="12" fillId="0" borderId="32" xfId="0" applyFont="1" applyFill="1" applyBorder="1"/>
    <xf numFmtId="0" fontId="12" fillId="0" borderId="28" xfId="0" applyFont="1" applyFill="1" applyBorder="1"/>
    <xf numFmtId="0" fontId="12" fillId="0" borderId="34" xfId="0" applyFont="1" applyFill="1" applyBorder="1"/>
    <xf numFmtId="0" fontId="12" fillId="0" borderId="35" xfId="0" applyFont="1" applyFill="1" applyBorder="1"/>
    <xf numFmtId="0" fontId="11" fillId="0" borderId="28" xfId="0" applyFont="1" applyFill="1" applyBorder="1"/>
    <xf numFmtId="0" fontId="11" fillId="0" borderId="25" xfId="0" applyFont="1" applyFill="1" applyBorder="1"/>
    <xf numFmtId="0" fontId="11" fillId="0" borderId="21" xfId="0" applyFont="1" applyFill="1" applyBorder="1"/>
    <xf numFmtId="0" fontId="12" fillId="0" borderId="18" xfId="0" applyFont="1" applyFill="1" applyBorder="1"/>
    <xf numFmtId="0" fontId="13" fillId="0" borderId="17" xfId="0" applyFont="1" applyFill="1" applyBorder="1"/>
    <xf numFmtId="0" fontId="13" fillId="0" borderId="19" xfId="0" applyFont="1" applyFill="1" applyBorder="1"/>
    <xf numFmtId="0" fontId="12" fillId="0" borderId="25" xfId="0" applyFont="1" applyFill="1" applyBorder="1"/>
    <xf numFmtId="0" fontId="13" fillId="0" borderId="27" xfId="0" applyFont="1" applyFill="1" applyBorder="1"/>
    <xf numFmtId="0" fontId="13" fillId="0" borderId="22" xfId="0" applyFont="1" applyFill="1" applyBorder="1"/>
    <xf numFmtId="0" fontId="13" fillId="0" borderId="28" xfId="0" applyFont="1" applyFill="1" applyBorder="1"/>
    <xf numFmtId="0" fontId="13" fillId="0" borderId="29" xfId="0" applyFont="1" applyFill="1" applyBorder="1"/>
    <xf numFmtId="0" fontId="12" fillId="0" borderId="31" xfId="0" applyFont="1" applyFill="1" applyBorder="1"/>
    <xf numFmtId="0" fontId="13" fillId="0" borderId="31" xfId="0" applyFont="1" applyFill="1" applyBorder="1"/>
    <xf numFmtId="0" fontId="13" fillId="0" borderId="32" xfId="0" applyFont="1" applyFill="1" applyBorder="1"/>
    <xf numFmtId="0" fontId="12" fillId="0" borderId="33" xfId="0" applyFont="1" applyFill="1" applyBorder="1"/>
    <xf numFmtId="0" fontId="13" fillId="0" borderId="36" xfId="0" applyFont="1" applyFill="1" applyBorder="1"/>
    <xf numFmtId="0" fontId="13" fillId="0" borderId="35" xfId="0" applyFont="1" applyFill="1" applyBorder="1"/>
    <xf numFmtId="0" fontId="13" fillId="0" borderId="21" xfId="0" applyFont="1" applyFill="1" applyBorder="1"/>
    <xf numFmtId="0" fontId="13" fillId="0" borderId="26" xfId="0" applyFont="1" applyFill="1" applyBorder="1"/>
    <xf numFmtId="0" fontId="12" fillId="0" borderId="36" xfId="0" applyFont="1" applyFill="1" applyBorder="1"/>
    <xf numFmtId="0" fontId="12" fillId="0" borderId="7" xfId="0" applyFont="1" applyFill="1" applyBorder="1"/>
    <xf numFmtId="0" fontId="12" fillId="0" borderId="27" xfId="0" applyFont="1" applyFill="1" applyBorder="1"/>
    <xf numFmtId="0" fontId="12" fillId="0" borderId="22" xfId="0" applyFont="1" applyFill="1" applyBorder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1:23" ht="15.75" customHeight="1" thickBot="1" x14ac:dyDescent="0.3">
      <c r="A2" s="1"/>
      <c r="B2" s="94" t="s">
        <v>46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23" s="2" customFormat="1" ht="15.75" thickBot="1" x14ac:dyDescent="0.3">
      <c r="A3" s="96" t="s">
        <v>1</v>
      </c>
      <c r="B3" s="99"/>
      <c r="C3" s="102" t="s">
        <v>2</v>
      </c>
      <c r="D3" s="96" t="s">
        <v>3</v>
      </c>
      <c r="E3" s="105" t="s">
        <v>4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7"/>
      <c r="T3" s="105" t="s">
        <v>5</v>
      </c>
      <c r="U3" s="107"/>
    </row>
    <row r="4" spans="1:23" s="2" customFormat="1" ht="15.75" thickBot="1" x14ac:dyDescent="0.3">
      <c r="A4" s="97"/>
      <c r="B4" s="100"/>
      <c r="C4" s="103"/>
      <c r="D4" s="97"/>
      <c r="E4" s="98" t="s">
        <v>6</v>
      </c>
      <c r="F4" s="109" t="s">
        <v>7</v>
      </c>
      <c r="G4" s="110"/>
      <c r="H4" s="110"/>
      <c r="I4" s="110"/>
      <c r="J4" s="110"/>
      <c r="K4" s="111"/>
      <c r="L4" s="112" t="s">
        <v>8</v>
      </c>
      <c r="M4" s="113"/>
      <c r="N4" s="114"/>
      <c r="O4" s="98" t="s">
        <v>9</v>
      </c>
      <c r="P4" s="112" t="s">
        <v>10</v>
      </c>
      <c r="Q4" s="113"/>
      <c r="R4" s="113"/>
      <c r="S4" s="114"/>
      <c r="T4" s="96" t="s">
        <v>2</v>
      </c>
      <c r="U4" s="96" t="s">
        <v>3</v>
      </c>
    </row>
    <row r="5" spans="1:23" s="2" customFormat="1" ht="97.5" customHeight="1" thickBot="1" x14ac:dyDescent="0.3">
      <c r="A5" s="98"/>
      <c r="B5" s="101"/>
      <c r="C5" s="104"/>
      <c r="D5" s="98"/>
      <c r="E5" s="108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8"/>
      <c r="P5" s="4" t="s">
        <v>19</v>
      </c>
      <c r="Q5" s="4" t="s">
        <v>20</v>
      </c>
      <c r="R5" s="4" t="s">
        <v>21</v>
      </c>
      <c r="S5" s="4" t="s">
        <v>16</v>
      </c>
      <c r="T5" s="98"/>
      <c r="U5" s="98"/>
    </row>
    <row r="6" spans="1:23" ht="15.75" thickBot="1" x14ac:dyDescent="0.3">
      <c r="A6" s="5">
        <v>1</v>
      </c>
      <c r="B6" s="6" t="s">
        <v>22</v>
      </c>
      <c r="C6" s="63">
        <v>10</v>
      </c>
      <c r="D6" s="73">
        <v>10</v>
      </c>
      <c r="E6" s="61"/>
      <c r="F6" s="61"/>
      <c r="G6" s="61"/>
      <c r="H6" s="61"/>
      <c r="I6" s="61"/>
      <c r="J6" s="61"/>
      <c r="K6" s="61">
        <v>1</v>
      </c>
      <c r="L6" s="61"/>
      <c r="M6" s="61"/>
      <c r="N6" s="61"/>
      <c r="O6" s="61">
        <v>2</v>
      </c>
      <c r="P6" s="61"/>
      <c r="Q6" s="74"/>
      <c r="R6" s="75">
        <v>1</v>
      </c>
      <c r="S6" s="75">
        <v>6</v>
      </c>
      <c r="T6" s="75">
        <v>103</v>
      </c>
      <c r="U6" s="75">
        <v>103</v>
      </c>
      <c r="V6">
        <f t="shared" ref="V6:V28" si="0">SUM(E6:S6)</f>
        <v>10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22</v>
      </c>
      <c r="D7" s="62">
        <v>22</v>
      </c>
      <c r="E7" s="62"/>
      <c r="F7" s="62"/>
      <c r="G7" s="62"/>
      <c r="H7" s="62"/>
      <c r="I7" s="62"/>
      <c r="J7" s="62"/>
      <c r="K7" s="62">
        <v>2</v>
      </c>
      <c r="L7" s="62"/>
      <c r="M7" s="62"/>
      <c r="N7" s="62">
        <v>1</v>
      </c>
      <c r="O7" s="62"/>
      <c r="P7" s="62"/>
      <c r="Q7" s="62">
        <v>5</v>
      </c>
      <c r="R7" s="62">
        <v>6</v>
      </c>
      <c r="S7" s="62">
        <v>8</v>
      </c>
      <c r="T7" s="75">
        <v>22</v>
      </c>
      <c r="U7" s="75">
        <v>22</v>
      </c>
      <c r="V7">
        <f t="shared" si="0"/>
        <v>22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16</v>
      </c>
      <c r="D8" s="62">
        <v>16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4</v>
      </c>
      <c r="R8" s="62">
        <v>6</v>
      </c>
      <c r="S8" s="62">
        <v>6</v>
      </c>
      <c r="T8" s="75">
        <v>16</v>
      </c>
      <c r="U8" s="75">
        <v>16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16</v>
      </c>
      <c r="D9" s="63">
        <v>16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4</v>
      </c>
      <c r="R9" s="63">
        <v>6</v>
      </c>
      <c r="S9" s="63">
        <v>6</v>
      </c>
      <c r="T9" s="75">
        <v>16</v>
      </c>
      <c r="U9" s="75">
        <v>16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6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7"/>
      <c r="R10" s="78"/>
      <c r="S10" s="78"/>
      <c r="T10" s="75">
        <v>0</v>
      </c>
      <c r="U10" s="75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6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9"/>
      <c r="R11" s="80"/>
      <c r="S11" s="80"/>
      <c r="T11" s="75">
        <v>0</v>
      </c>
      <c r="U11" s="75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15</v>
      </c>
      <c r="D12" s="76">
        <v>15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9">
        <v>4</v>
      </c>
      <c r="R12" s="80">
        <v>5</v>
      </c>
      <c r="S12" s="80">
        <v>6</v>
      </c>
      <c r="T12" s="75">
        <v>15</v>
      </c>
      <c r="U12" s="75">
        <v>15</v>
      </c>
      <c r="V12">
        <f t="shared" si="0"/>
        <v>15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81">
        <v>1</v>
      </c>
      <c r="D13" s="76">
        <v>1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82"/>
      <c r="R13" s="83">
        <v>1</v>
      </c>
      <c r="S13" s="83"/>
      <c r="T13" s="75">
        <v>1</v>
      </c>
      <c r="U13" s="75">
        <v>1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6</v>
      </c>
      <c r="D14" s="63">
        <v>6</v>
      </c>
      <c r="E14" s="63"/>
      <c r="F14" s="63"/>
      <c r="G14" s="63"/>
      <c r="H14" s="63"/>
      <c r="I14" s="63"/>
      <c r="J14" s="63"/>
      <c r="K14" s="63">
        <v>2</v>
      </c>
      <c r="L14" s="63"/>
      <c r="M14" s="63"/>
      <c r="N14" s="63">
        <v>1</v>
      </c>
      <c r="O14" s="63"/>
      <c r="P14" s="63"/>
      <c r="Q14" s="63">
        <v>1</v>
      </c>
      <c r="R14" s="63"/>
      <c r="S14" s="63">
        <v>2</v>
      </c>
      <c r="T14" s="75">
        <v>6</v>
      </c>
      <c r="U14" s="75">
        <v>6</v>
      </c>
      <c r="V14">
        <f t="shared" si="0"/>
        <v>6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6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7"/>
      <c r="R15" s="78"/>
      <c r="S15" s="78"/>
      <c r="T15" s="75">
        <v>0</v>
      </c>
      <c r="U15" s="75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6</v>
      </c>
      <c r="D16" s="67">
        <v>6</v>
      </c>
      <c r="E16" s="67"/>
      <c r="F16" s="67"/>
      <c r="G16" s="67"/>
      <c r="H16" s="67"/>
      <c r="I16" s="67"/>
      <c r="J16" s="67"/>
      <c r="K16" s="67">
        <v>2</v>
      </c>
      <c r="L16" s="67"/>
      <c r="M16" s="67"/>
      <c r="N16" s="67">
        <v>1</v>
      </c>
      <c r="O16" s="67"/>
      <c r="P16" s="67"/>
      <c r="Q16" s="67">
        <v>1</v>
      </c>
      <c r="R16" s="67"/>
      <c r="S16" s="67">
        <v>2</v>
      </c>
      <c r="T16" s="75">
        <v>6</v>
      </c>
      <c r="U16" s="75">
        <v>6</v>
      </c>
      <c r="V16">
        <f t="shared" si="0"/>
        <v>6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6</v>
      </c>
      <c r="D17" s="67">
        <v>6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2</v>
      </c>
      <c r="L17" s="67">
        <v>0</v>
      </c>
      <c r="M17" s="67">
        <v>0</v>
      </c>
      <c r="N17" s="67">
        <v>1</v>
      </c>
      <c r="O17" s="67">
        <v>0</v>
      </c>
      <c r="P17" s="67">
        <v>0</v>
      </c>
      <c r="Q17" s="67">
        <v>1</v>
      </c>
      <c r="R17" s="67">
        <v>0</v>
      </c>
      <c r="S17" s="67">
        <v>2</v>
      </c>
      <c r="T17" s="75">
        <v>6</v>
      </c>
      <c r="U17" s="75">
        <v>6</v>
      </c>
      <c r="V17">
        <f t="shared" si="0"/>
        <v>6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4</v>
      </c>
      <c r="D18" s="76">
        <v>4</v>
      </c>
      <c r="E18" s="65"/>
      <c r="F18" s="65"/>
      <c r="G18" s="65"/>
      <c r="H18" s="65"/>
      <c r="I18" s="65"/>
      <c r="J18" s="65"/>
      <c r="K18" s="65"/>
      <c r="L18" s="65"/>
      <c r="M18" s="65"/>
      <c r="N18" s="65">
        <v>1</v>
      </c>
      <c r="O18" s="65"/>
      <c r="P18" s="65">
        <v>0</v>
      </c>
      <c r="Q18" s="79">
        <v>1</v>
      </c>
      <c r="R18" s="80"/>
      <c r="S18" s="80">
        <v>2</v>
      </c>
      <c r="T18" s="75">
        <v>4</v>
      </c>
      <c r="U18" s="75">
        <v>4</v>
      </c>
      <c r="V18">
        <f t="shared" si="0"/>
        <v>4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2</v>
      </c>
      <c r="D19" s="76">
        <v>2</v>
      </c>
      <c r="E19" s="65"/>
      <c r="F19" s="65"/>
      <c r="G19" s="65"/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82"/>
      <c r="R19" s="83"/>
      <c r="S19" s="83"/>
      <c r="T19" s="75">
        <v>2</v>
      </c>
      <c r="U19" s="75">
        <v>2</v>
      </c>
      <c r="V19">
        <f t="shared" si="0"/>
        <v>2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4"/>
      <c r="D20" s="76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5"/>
      <c r="R20" s="86"/>
      <c r="S20" s="86"/>
      <c r="T20" s="75">
        <v>0</v>
      </c>
      <c r="U20" s="75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21</v>
      </c>
      <c r="D21" s="63">
        <v>21</v>
      </c>
      <c r="E21" s="63"/>
      <c r="F21" s="63"/>
      <c r="G21" s="63"/>
      <c r="H21" s="63"/>
      <c r="I21" s="63"/>
      <c r="J21" s="63"/>
      <c r="K21" s="63">
        <v>3</v>
      </c>
      <c r="L21" s="63"/>
      <c r="M21" s="63"/>
      <c r="N21" s="63">
        <v>1</v>
      </c>
      <c r="O21" s="63">
        <v>2</v>
      </c>
      <c r="P21" s="63"/>
      <c r="Q21" s="63">
        <v>1</v>
      </c>
      <c r="R21" s="63">
        <v>4</v>
      </c>
      <c r="S21" s="63">
        <v>10</v>
      </c>
      <c r="T21" s="75">
        <v>21</v>
      </c>
      <c r="U21" s="75">
        <v>21</v>
      </c>
      <c r="V21">
        <f t="shared" si="0"/>
        <v>21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81"/>
      <c r="D22" s="7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82"/>
      <c r="R22" s="83"/>
      <c r="S22" s="83"/>
      <c r="T22" s="75">
        <v>0</v>
      </c>
      <c r="U22" s="75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3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4"/>
      <c r="R23" s="75"/>
      <c r="S23" s="75"/>
      <c r="T23" s="75">
        <v>0</v>
      </c>
      <c r="U23" s="75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5</v>
      </c>
      <c r="D24" s="76">
        <v>5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7"/>
      <c r="R24" s="78">
        <v>3</v>
      </c>
      <c r="S24" s="78">
        <v>2</v>
      </c>
      <c r="T24" s="75">
        <v>5</v>
      </c>
      <c r="U24" s="75">
        <v>5</v>
      </c>
      <c r="V24">
        <f t="shared" si="0"/>
        <v>5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5</v>
      </c>
      <c r="D25" s="76">
        <v>5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7"/>
      <c r="R25" s="88">
        <v>3</v>
      </c>
      <c r="S25" s="88">
        <v>2</v>
      </c>
      <c r="T25" s="75">
        <v>5</v>
      </c>
      <c r="U25" s="75">
        <v>5</v>
      </c>
      <c r="V25">
        <f t="shared" si="0"/>
        <v>5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16</v>
      </c>
      <c r="D26" s="76">
        <v>16</v>
      </c>
      <c r="E26" s="65"/>
      <c r="F26" s="65"/>
      <c r="G26" s="65"/>
      <c r="H26" s="65"/>
      <c r="I26" s="65"/>
      <c r="J26" s="65"/>
      <c r="K26" s="65">
        <v>3</v>
      </c>
      <c r="L26" s="65"/>
      <c r="M26" s="65"/>
      <c r="N26" s="65">
        <v>1</v>
      </c>
      <c r="O26" s="65">
        <v>2</v>
      </c>
      <c r="P26" s="65"/>
      <c r="Q26" s="87">
        <v>1</v>
      </c>
      <c r="R26" s="88">
        <v>1</v>
      </c>
      <c r="S26" s="88">
        <v>8</v>
      </c>
      <c r="T26" s="75">
        <v>16</v>
      </c>
      <c r="U26" s="75">
        <v>16</v>
      </c>
      <c r="V26">
        <f t="shared" si="0"/>
        <v>16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9"/>
      <c r="D27" s="76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82"/>
      <c r="R27" s="83"/>
      <c r="S27" s="83"/>
      <c r="T27" s="75">
        <v>0</v>
      </c>
      <c r="U27" s="75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11</v>
      </c>
      <c r="D28" s="61">
        <v>11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4">
        <v>4</v>
      </c>
      <c r="R28" s="75">
        <v>3</v>
      </c>
      <c r="S28" s="75">
        <v>4</v>
      </c>
      <c r="T28" s="75">
        <v>11</v>
      </c>
      <c r="U28" s="75">
        <v>11</v>
      </c>
      <c r="V28">
        <f t="shared" si="0"/>
        <v>11</v>
      </c>
      <c r="W28">
        <f t="shared" si="1"/>
        <v>0</v>
      </c>
    </row>
    <row r="29" spans="1:23" x14ac:dyDescent="0.25">
      <c r="C29" s="60">
        <f>(C6+C7)-C28</f>
        <v>21</v>
      </c>
      <c r="D29" s="60">
        <f t="shared" ref="D29:U29" si="2">(D6+D7)-D28</f>
        <v>21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0</v>
      </c>
      <c r="M29" s="60">
        <f t="shared" si="2"/>
        <v>0</v>
      </c>
      <c r="N29" s="60">
        <f t="shared" si="2"/>
        <v>1</v>
      </c>
      <c r="O29" s="60">
        <f t="shared" si="2"/>
        <v>2</v>
      </c>
      <c r="P29" s="60">
        <f t="shared" si="2"/>
        <v>0</v>
      </c>
      <c r="Q29" s="60">
        <f t="shared" si="2"/>
        <v>1</v>
      </c>
      <c r="R29" s="60">
        <f t="shared" si="2"/>
        <v>4</v>
      </c>
      <c r="S29" s="60">
        <f t="shared" si="2"/>
        <v>10</v>
      </c>
      <c r="T29" s="60">
        <f t="shared" si="2"/>
        <v>114</v>
      </c>
      <c r="U29" s="60">
        <f t="shared" si="2"/>
        <v>114</v>
      </c>
      <c r="V29">
        <f t="shared" ref="V29:V36" si="3">SUM(E29:S29)</f>
        <v>21</v>
      </c>
      <c r="W29">
        <f t="shared" ref="W29:W36" si="4">D29-V29</f>
        <v>0</v>
      </c>
    </row>
    <row r="30" spans="1:23" x14ac:dyDescent="0.25">
      <c r="C30">
        <f>C24+C26+C27</f>
        <v>21</v>
      </c>
      <c r="D30">
        <f t="shared" ref="D30:U30" si="5">D24+D26+D27</f>
        <v>21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0</v>
      </c>
      <c r="M30">
        <f t="shared" si="5"/>
        <v>0</v>
      </c>
      <c r="N30">
        <f t="shared" si="5"/>
        <v>1</v>
      </c>
      <c r="O30">
        <f t="shared" si="5"/>
        <v>2</v>
      </c>
      <c r="P30">
        <f t="shared" si="5"/>
        <v>0</v>
      </c>
      <c r="Q30">
        <f t="shared" si="5"/>
        <v>1</v>
      </c>
      <c r="R30">
        <f t="shared" si="5"/>
        <v>4</v>
      </c>
      <c r="S30">
        <f t="shared" si="5"/>
        <v>10</v>
      </c>
      <c r="T30">
        <f t="shared" si="5"/>
        <v>21</v>
      </c>
      <c r="U30">
        <f t="shared" si="5"/>
        <v>21</v>
      </c>
      <c r="V30">
        <f t="shared" si="3"/>
        <v>21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22</v>
      </c>
      <c r="D33">
        <f t="shared" ref="D33:U33" si="8">D9+D14</f>
        <v>22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2</v>
      </c>
      <c r="L33">
        <f t="shared" si="8"/>
        <v>0</v>
      </c>
      <c r="M33">
        <f t="shared" si="8"/>
        <v>0</v>
      </c>
      <c r="N33">
        <f t="shared" si="8"/>
        <v>1</v>
      </c>
      <c r="O33">
        <f t="shared" si="8"/>
        <v>0</v>
      </c>
      <c r="P33">
        <f t="shared" si="8"/>
        <v>0</v>
      </c>
      <c r="Q33">
        <f t="shared" si="8"/>
        <v>5</v>
      </c>
      <c r="R33">
        <f t="shared" si="8"/>
        <v>6</v>
      </c>
      <c r="S33">
        <f t="shared" si="8"/>
        <v>8</v>
      </c>
      <c r="T33">
        <f t="shared" si="8"/>
        <v>22</v>
      </c>
      <c r="U33">
        <f t="shared" si="8"/>
        <v>22</v>
      </c>
      <c r="V33">
        <f t="shared" si="3"/>
        <v>22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93</v>
      </c>
      <c r="U35">
        <f t="shared" si="10"/>
        <v>93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-93</v>
      </c>
      <c r="U36">
        <f t="shared" si="11"/>
        <v>-93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1:23" ht="15.75" thickBot="1" x14ac:dyDescent="0.3">
      <c r="A2" s="1"/>
      <c r="B2" s="94" t="s">
        <v>53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23" s="2" customFormat="1" ht="15.75" thickBot="1" x14ac:dyDescent="0.3">
      <c r="A3" s="96" t="s">
        <v>1</v>
      </c>
      <c r="B3" s="99"/>
      <c r="C3" s="102" t="s">
        <v>2</v>
      </c>
      <c r="D3" s="96" t="s">
        <v>3</v>
      </c>
      <c r="E3" s="105" t="s">
        <v>4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7"/>
      <c r="T3" s="105" t="s">
        <v>5</v>
      </c>
      <c r="U3" s="107"/>
    </row>
    <row r="4" spans="1:23" s="2" customFormat="1" ht="15.75" thickBot="1" x14ac:dyDescent="0.3">
      <c r="A4" s="97"/>
      <c r="B4" s="100"/>
      <c r="C4" s="103"/>
      <c r="D4" s="97"/>
      <c r="E4" s="98" t="s">
        <v>6</v>
      </c>
      <c r="F4" s="109" t="s">
        <v>7</v>
      </c>
      <c r="G4" s="110"/>
      <c r="H4" s="110"/>
      <c r="I4" s="110"/>
      <c r="J4" s="110"/>
      <c r="K4" s="111"/>
      <c r="L4" s="112" t="s">
        <v>8</v>
      </c>
      <c r="M4" s="113"/>
      <c r="N4" s="114"/>
      <c r="O4" s="98" t="s">
        <v>9</v>
      </c>
      <c r="P4" s="112" t="s">
        <v>10</v>
      </c>
      <c r="Q4" s="113"/>
      <c r="R4" s="113"/>
      <c r="S4" s="114"/>
      <c r="T4" s="96" t="s">
        <v>2</v>
      </c>
      <c r="U4" s="96" t="s">
        <v>3</v>
      </c>
    </row>
    <row r="5" spans="1:23" s="2" customFormat="1" ht="97.5" customHeight="1" thickBot="1" x14ac:dyDescent="0.3">
      <c r="A5" s="98"/>
      <c r="B5" s="101"/>
      <c r="C5" s="104"/>
      <c r="D5" s="98"/>
      <c r="E5" s="108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8"/>
      <c r="P5" s="4" t="s">
        <v>19</v>
      </c>
      <c r="Q5" s="4" t="s">
        <v>20</v>
      </c>
      <c r="R5" s="4" t="s">
        <v>21</v>
      </c>
      <c r="S5" s="4" t="s">
        <v>16</v>
      </c>
      <c r="T5" s="98"/>
      <c r="U5" s="98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1:23" ht="15.75" thickBot="1" x14ac:dyDescent="0.3">
      <c r="A2" s="1"/>
      <c r="B2" s="94" t="s">
        <v>54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23" s="2" customFormat="1" ht="15.75" thickBot="1" x14ac:dyDescent="0.3">
      <c r="A3" s="96" t="s">
        <v>1</v>
      </c>
      <c r="B3" s="99"/>
      <c r="C3" s="102" t="s">
        <v>2</v>
      </c>
      <c r="D3" s="96" t="s">
        <v>3</v>
      </c>
      <c r="E3" s="105" t="s">
        <v>4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7"/>
      <c r="T3" s="105" t="s">
        <v>5</v>
      </c>
      <c r="U3" s="107"/>
    </row>
    <row r="4" spans="1:23" s="2" customFormat="1" ht="15.75" thickBot="1" x14ac:dyDescent="0.3">
      <c r="A4" s="97"/>
      <c r="B4" s="100"/>
      <c r="C4" s="103"/>
      <c r="D4" s="97"/>
      <c r="E4" s="98" t="s">
        <v>6</v>
      </c>
      <c r="F4" s="109" t="s">
        <v>7</v>
      </c>
      <c r="G4" s="110"/>
      <c r="H4" s="110"/>
      <c r="I4" s="110"/>
      <c r="J4" s="110"/>
      <c r="K4" s="111"/>
      <c r="L4" s="112" t="s">
        <v>8</v>
      </c>
      <c r="M4" s="113"/>
      <c r="N4" s="114"/>
      <c r="O4" s="98" t="s">
        <v>9</v>
      </c>
      <c r="P4" s="112" t="s">
        <v>10</v>
      </c>
      <c r="Q4" s="113"/>
      <c r="R4" s="113"/>
      <c r="S4" s="114"/>
      <c r="T4" s="96" t="s">
        <v>2</v>
      </c>
      <c r="U4" s="96" t="s">
        <v>3</v>
      </c>
    </row>
    <row r="5" spans="1:23" s="2" customFormat="1" ht="97.5" customHeight="1" thickBot="1" x14ac:dyDescent="0.3">
      <c r="A5" s="98"/>
      <c r="B5" s="101"/>
      <c r="C5" s="104"/>
      <c r="D5" s="98"/>
      <c r="E5" s="108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8"/>
      <c r="P5" s="4" t="s">
        <v>19</v>
      </c>
      <c r="Q5" s="4" t="s">
        <v>20</v>
      </c>
      <c r="R5" s="4" t="s">
        <v>21</v>
      </c>
      <c r="S5" s="4" t="s">
        <v>16</v>
      </c>
      <c r="T5" s="98"/>
      <c r="U5" s="98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3"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1:23" ht="15.75" thickBot="1" x14ac:dyDescent="0.3">
      <c r="A2" s="1"/>
      <c r="B2" s="94" t="s">
        <v>55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23" s="2" customFormat="1" ht="15.75" thickBot="1" x14ac:dyDescent="0.3">
      <c r="A3" s="96" t="s">
        <v>1</v>
      </c>
      <c r="B3" s="99"/>
      <c r="C3" s="102" t="s">
        <v>2</v>
      </c>
      <c r="D3" s="96" t="s">
        <v>3</v>
      </c>
      <c r="E3" s="105" t="s">
        <v>4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7"/>
      <c r="T3" s="105" t="s">
        <v>5</v>
      </c>
      <c r="U3" s="107"/>
    </row>
    <row r="4" spans="1:23" s="2" customFormat="1" ht="15.75" thickBot="1" x14ac:dyDescent="0.3">
      <c r="A4" s="97"/>
      <c r="B4" s="100"/>
      <c r="C4" s="103"/>
      <c r="D4" s="97"/>
      <c r="E4" s="98" t="s">
        <v>6</v>
      </c>
      <c r="F4" s="109" t="s">
        <v>7</v>
      </c>
      <c r="G4" s="110"/>
      <c r="H4" s="110"/>
      <c r="I4" s="110"/>
      <c r="J4" s="110"/>
      <c r="K4" s="111"/>
      <c r="L4" s="112" t="s">
        <v>8</v>
      </c>
      <c r="M4" s="113"/>
      <c r="N4" s="114"/>
      <c r="O4" s="98" t="s">
        <v>9</v>
      </c>
      <c r="P4" s="112" t="s">
        <v>10</v>
      </c>
      <c r="Q4" s="113"/>
      <c r="R4" s="113"/>
      <c r="S4" s="114"/>
      <c r="T4" s="96" t="s">
        <v>2</v>
      </c>
      <c r="U4" s="96" t="s">
        <v>3</v>
      </c>
    </row>
    <row r="5" spans="1:23" s="2" customFormat="1" ht="97.5" customHeight="1" thickBot="1" x14ac:dyDescent="0.3">
      <c r="A5" s="98"/>
      <c r="B5" s="101"/>
      <c r="C5" s="104"/>
      <c r="D5" s="98"/>
      <c r="E5" s="108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8"/>
      <c r="P5" s="4" t="s">
        <v>19</v>
      </c>
      <c r="Q5" s="4" t="s">
        <v>20</v>
      </c>
      <c r="R5" s="4" t="s">
        <v>21</v>
      </c>
      <c r="S5" s="4" t="s">
        <v>16</v>
      </c>
      <c r="T5" s="98"/>
      <c r="U5" s="98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activeCell="F9" sqref="F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5" x14ac:dyDescent="0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1:25" ht="15.75" thickBot="1" x14ac:dyDescent="0.3">
      <c r="A2" s="1"/>
      <c r="B2" s="94" t="s">
        <v>45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25" s="2" customFormat="1" ht="15.75" thickBot="1" x14ac:dyDescent="0.3">
      <c r="A3" s="96" t="s">
        <v>1</v>
      </c>
      <c r="B3" s="99"/>
      <c r="C3" s="102" t="s">
        <v>2</v>
      </c>
      <c r="D3" s="96" t="s">
        <v>3</v>
      </c>
      <c r="E3" s="105" t="s">
        <v>4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7"/>
      <c r="T3" s="105" t="s">
        <v>5</v>
      </c>
      <c r="U3" s="107"/>
    </row>
    <row r="4" spans="1:25" s="2" customFormat="1" ht="15.75" thickBot="1" x14ac:dyDescent="0.3">
      <c r="A4" s="97"/>
      <c r="B4" s="100"/>
      <c r="C4" s="103"/>
      <c r="D4" s="97"/>
      <c r="E4" s="98" t="s">
        <v>6</v>
      </c>
      <c r="F4" s="109" t="s">
        <v>7</v>
      </c>
      <c r="G4" s="110"/>
      <c r="H4" s="110"/>
      <c r="I4" s="110"/>
      <c r="J4" s="110"/>
      <c r="K4" s="111"/>
      <c r="L4" s="112" t="s">
        <v>8</v>
      </c>
      <c r="M4" s="113"/>
      <c r="N4" s="114"/>
      <c r="O4" s="98" t="s">
        <v>9</v>
      </c>
      <c r="P4" s="112" t="s">
        <v>10</v>
      </c>
      <c r="Q4" s="113"/>
      <c r="R4" s="113"/>
      <c r="S4" s="114"/>
      <c r="T4" s="96" t="s">
        <v>2</v>
      </c>
      <c r="U4" s="96" t="s">
        <v>3</v>
      </c>
    </row>
    <row r="5" spans="1:25" s="2" customFormat="1" ht="97.5" customHeight="1" thickBot="1" x14ac:dyDescent="0.3">
      <c r="A5" s="98"/>
      <c r="B5" s="101"/>
      <c r="C5" s="104"/>
      <c r="D5" s="98"/>
      <c r="E5" s="108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8"/>
      <c r="P5" s="4" t="s">
        <v>19</v>
      </c>
      <c r="Q5" s="4" t="s">
        <v>20</v>
      </c>
      <c r="R5" s="4" t="s">
        <v>21</v>
      </c>
      <c r="S5" s="4" t="s">
        <v>16</v>
      </c>
      <c r="T5" s="98"/>
      <c r="U5" s="98"/>
    </row>
    <row r="6" spans="1:25" ht="15.75" thickBot="1" x14ac:dyDescent="0.3">
      <c r="A6" s="5">
        <v>1</v>
      </c>
      <c r="B6" s="6" t="s">
        <v>22</v>
      </c>
      <c r="C6" s="63">
        <v>11</v>
      </c>
      <c r="D6" s="73">
        <v>11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4">
        <v>4</v>
      </c>
      <c r="R6" s="75">
        <v>3</v>
      </c>
      <c r="S6" s="75">
        <v>4</v>
      </c>
      <c r="T6" s="75">
        <v>114</v>
      </c>
      <c r="U6" s="75">
        <v>114</v>
      </c>
      <c r="V6">
        <f>SUM(E6:S6)</f>
        <v>11</v>
      </c>
      <c r="W6">
        <f>D6-V6</f>
        <v>0</v>
      </c>
    </row>
    <row r="7" spans="1:25" ht="15.75" thickBot="1" x14ac:dyDescent="0.3">
      <c r="A7" s="13">
        <v>2</v>
      </c>
      <c r="B7" s="14" t="s">
        <v>23</v>
      </c>
      <c r="C7" s="62">
        <v>21</v>
      </c>
      <c r="D7" s="62">
        <v>21</v>
      </c>
      <c r="E7" s="62"/>
      <c r="F7" s="62"/>
      <c r="G7" s="62"/>
      <c r="H7" s="62"/>
      <c r="I7" s="62"/>
      <c r="J7" s="62"/>
      <c r="K7" s="62">
        <v>4</v>
      </c>
      <c r="L7" s="62">
        <v>1</v>
      </c>
      <c r="M7" s="62"/>
      <c r="N7" s="62">
        <v>1</v>
      </c>
      <c r="O7" s="62">
        <v>1</v>
      </c>
      <c r="P7" s="62"/>
      <c r="Q7" s="62">
        <v>6</v>
      </c>
      <c r="R7" s="62">
        <v>2</v>
      </c>
      <c r="S7" s="62">
        <v>6</v>
      </c>
      <c r="T7" s="75">
        <v>22</v>
      </c>
      <c r="U7" s="75">
        <v>22</v>
      </c>
      <c r="V7">
        <f t="shared" ref="V7:V36" si="0">SUM(E7:S7)</f>
        <v>21</v>
      </c>
      <c r="W7">
        <f t="shared" ref="W7:W36" si="1">D7-V7</f>
        <v>0</v>
      </c>
      <c r="X7">
        <f>C7+январь!T7</f>
        <v>43</v>
      </c>
      <c r="Y7">
        <f>V7+январь!U7</f>
        <v>43</v>
      </c>
    </row>
    <row r="8" spans="1:25" ht="15.75" thickBot="1" x14ac:dyDescent="0.3">
      <c r="A8" s="18">
        <v>3</v>
      </c>
      <c r="B8" s="19" t="s">
        <v>24</v>
      </c>
      <c r="C8" s="62">
        <v>13</v>
      </c>
      <c r="D8" s="62">
        <v>13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1</v>
      </c>
      <c r="L8" s="62">
        <v>1</v>
      </c>
      <c r="M8" s="62">
        <v>0</v>
      </c>
      <c r="N8" s="62">
        <v>1</v>
      </c>
      <c r="O8" s="62">
        <v>1</v>
      </c>
      <c r="P8" s="62">
        <v>0</v>
      </c>
      <c r="Q8" s="62">
        <v>4</v>
      </c>
      <c r="R8" s="62">
        <v>2</v>
      </c>
      <c r="S8" s="62">
        <v>3</v>
      </c>
      <c r="T8" s="75">
        <v>16</v>
      </c>
      <c r="U8" s="75">
        <v>16</v>
      </c>
      <c r="V8">
        <f t="shared" si="0"/>
        <v>13</v>
      </c>
      <c r="W8">
        <f t="shared" si="1"/>
        <v>0</v>
      </c>
      <c r="X8">
        <f>C8+январь!T8</f>
        <v>29</v>
      </c>
      <c r="Y8">
        <f>V8+январь!U8</f>
        <v>29</v>
      </c>
    </row>
    <row r="9" spans="1:25" ht="15.75" thickBot="1" x14ac:dyDescent="0.3">
      <c r="A9" s="5">
        <v>4</v>
      </c>
      <c r="B9" s="20" t="s">
        <v>25</v>
      </c>
      <c r="C9" s="63">
        <v>13</v>
      </c>
      <c r="D9" s="63">
        <v>13</v>
      </c>
      <c r="E9" s="63"/>
      <c r="F9" s="63"/>
      <c r="G9" s="63"/>
      <c r="H9" s="63"/>
      <c r="I9" s="63"/>
      <c r="J9" s="63"/>
      <c r="K9" s="63">
        <v>1</v>
      </c>
      <c r="L9" s="63">
        <v>1</v>
      </c>
      <c r="M9" s="63"/>
      <c r="N9" s="63">
        <v>1</v>
      </c>
      <c r="O9" s="63">
        <v>1</v>
      </c>
      <c r="P9" s="63"/>
      <c r="Q9" s="63">
        <v>4</v>
      </c>
      <c r="R9" s="63">
        <v>2</v>
      </c>
      <c r="S9" s="63">
        <v>3</v>
      </c>
      <c r="T9" s="75">
        <v>16</v>
      </c>
      <c r="U9" s="75">
        <v>16</v>
      </c>
      <c r="V9">
        <f t="shared" si="0"/>
        <v>13</v>
      </c>
      <c r="W9">
        <f t="shared" si="1"/>
        <v>0</v>
      </c>
      <c r="X9">
        <f>C9+январь!T9</f>
        <v>29</v>
      </c>
      <c r="Y9">
        <f>V9+январь!U9</f>
        <v>29</v>
      </c>
    </row>
    <row r="10" spans="1:25" ht="15.75" thickBot="1" x14ac:dyDescent="0.3">
      <c r="A10" s="13">
        <v>5</v>
      </c>
      <c r="B10" s="21" t="s">
        <v>26</v>
      </c>
      <c r="C10" s="62"/>
      <c r="D10" s="76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7"/>
      <c r="R10" s="78"/>
      <c r="S10" s="78"/>
      <c r="T10" s="75">
        <v>0</v>
      </c>
      <c r="U10" s="75">
        <v>0</v>
      </c>
      <c r="V10">
        <f t="shared" si="0"/>
        <v>0</v>
      </c>
      <c r="W10">
        <f t="shared" si="1"/>
        <v>0</v>
      </c>
      <c r="X10">
        <f>C10+январь!T10</f>
        <v>0</v>
      </c>
      <c r="Y10">
        <f>V10+январь!U10</f>
        <v>0</v>
      </c>
    </row>
    <row r="11" spans="1:25" ht="15.75" thickBot="1" x14ac:dyDescent="0.3">
      <c r="A11" s="25">
        <v>6</v>
      </c>
      <c r="B11" s="26" t="s">
        <v>27</v>
      </c>
      <c r="C11" s="67"/>
      <c r="D11" s="76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9"/>
      <c r="R11" s="80"/>
      <c r="S11" s="80"/>
      <c r="T11" s="75">
        <v>0</v>
      </c>
      <c r="U11" s="75">
        <v>0</v>
      </c>
      <c r="V11">
        <f t="shared" si="0"/>
        <v>0</v>
      </c>
      <c r="W11">
        <f t="shared" si="1"/>
        <v>0</v>
      </c>
      <c r="X11">
        <f>C11+январь!T11</f>
        <v>0</v>
      </c>
      <c r="Y11">
        <f>V11+январь!U11</f>
        <v>0</v>
      </c>
    </row>
    <row r="12" spans="1:25" ht="15.75" thickBot="1" x14ac:dyDescent="0.3">
      <c r="A12" s="25">
        <v>7</v>
      </c>
      <c r="B12" s="32" t="s">
        <v>28</v>
      </c>
      <c r="C12" s="67">
        <v>12</v>
      </c>
      <c r="D12" s="76">
        <v>12</v>
      </c>
      <c r="E12" s="65"/>
      <c r="F12" s="65"/>
      <c r="G12" s="65"/>
      <c r="H12" s="65"/>
      <c r="I12" s="65"/>
      <c r="J12" s="65"/>
      <c r="K12" s="65"/>
      <c r="L12" s="65">
        <v>1</v>
      </c>
      <c r="M12" s="65"/>
      <c r="N12" s="65">
        <v>1</v>
      </c>
      <c r="O12" s="65">
        <v>1</v>
      </c>
      <c r="P12" s="65"/>
      <c r="Q12" s="79">
        <v>4</v>
      </c>
      <c r="R12" s="80">
        <v>2</v>
      </c>
      <c r="S12" s="80">
        <v>3</v>
      </c>
      <c r="T12" s="75">
        <v>15</v>
      </c>
      <c r="U12" s="75">
        <v>15</v>
      </c>
      <c r="V12">
        <f t="shared" si="0"/>
        <v>12</v>
      </c>
      <c r="W12">
        <f t="shared" si="1"/>
        <v>0</v>
      </c>
      <c r="X12">
        <f>C12+январь!T12</f>
        <v>27</v>
      </c>
      <c r="Y12">
        <f>V12+январь!U12</f>
        <v>27</v>
      </c>
    </row>
    <row r="13" spans="1:25" ht="15.75" thickBot="1" x14ac:dyDescent="0.3">
      <c r="A13" s="18">
        <v>8</v>
      </c>
      <c r="B13" s="33" t="s">
        <v>29</v>
      </c>
      <c r="C13" s="81">
        <v>1</v>
      </c>
      <c r="D13" s="76">
        <v>1</v>
      </c>
      <c r="E13" s="66"/>
      <c r="F13" s="66"/>
      <c r="G13" s="66"/>
      <c r="H13" s="66"/>
      <c r="I13" s="66"/>
      <c r="J13" s="66"/>
      <c r="K13" s="66">
        <v>1</v>
      </c>
      <c r="L13" s="66"/>
      <c r="M13" s="66"/>
      <c r="N13" s="66"/>
      <c r="O13" s="66"/>
      <c r="P13" s="66"/>
      <c r="Q13" s="82"/>
      <c r="R13" s="83"/>
      <c r="S13" s="83"/>
      <c r="T13" s="75">
        <v>1</v>
      </c>
      <c r="U13" s="75">
        <v>1</v>
      </c>
      <c r="V13">
        <f t="shared" si="0"/>
        <v>1</v>
      </c>
      <c r="W13">
        <f t="shared" si="1"/>
        <v>0</v>
      </c>
      <c r="X13">
        <f>C13+январь!T13</f>
        <v>2</v>
      </c>
      <c r="Y13">
        <f>V13+январь!U13</f>
        <v>2</v>
      </c>
    </row>
    <row r="14" spans="1:25" ht="15.75" thickBot="1" x14ac:dyDescent="0.3">
      <c r="A14" s="5">
        <v>9</v>
      </c>
      <c r="B14" s="20" t="s">
        <v>30</v>
      </c>
      <c r="C14" s="63">
        <v>8</v>
      </c>
      <c r="D14" s="63">
        <v>8</v>
      </c>
      <c r="E14" s="63"/>
      <c r="F14" s="63"/>
      <c r="G14" s="63"/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2</v>
      </c>
      <c r="R14" s="63"/>
      <c r="S14" s="63">
        <v>3</v>
      </c>
      <c r="T14" s="75">
        <v>14</v>
      </c>
      <c r="U14" s="75">
        <v>14</v>
      </c>
      <c r="V14">
        <f t="shared" si="0"/>
        <v>8</v>
      </c>
      <c r="W14">
        <f t="shared" si="1"/>
        <v>0</v>
      </c>
      <c r="X14">
        <f>C14+январь!T14</f>
        <v>14</v>
      </c>
      <c r="Y14">
        <f>V14+январь!U14</f>
        <v>14</v>
      </c>
    </row>
    <row r="15" spans="1:25" ht="15.75" thickBot="1" x14ac:dyDescent="0.3">
      <c r="A15" s="13">
        <v>10</v>
      </c>
      <c r="B15" s="39" t="s">
        <v>31</v>
      </c>
      <c r="C15" s="62"/>
      <c r="D15" s="76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7"/>
      <c r="R15" s="78"/>
      <c r="S15" s="78"/>
      <c r="T15" s="75">
        <v>0</v>
      </c>
      <c r="U15" s="75">
        <v>0</v>
      </c>
      <c r="V15">
        <f t="shared" si="0"/>
        <v>0</v>
      </c>
      <c r="W15">
        <f t="shared" si="1"/>
        <v>0</v>
      </c>
      <c r="X15">
        <f>C15+январь!T15</f>
        <v>0</v>
      </c>
      <c r="Y15">
        <f>V15+январь!U15</f>
        <v>0</v>
      </c>
    </row>
    <row r="16" spans="1:25" ht="15.75" thickBot="1" x14ac:dyDescent="0.3">
      <c r="A16" s="25">
        <v>11</v>
      </c>
      <c r="B16" s="40" t="s">
        <v>32</v>
      </c>
      <c r="C16" s="67">
        <v>8</v>
      </c>
      <c r="D16" s="67">
        <v>8</v>
      </c>
      <c r="E16" s="67"/>
      <c r="F16" s="67"/>
      <c r="G16" s="67"/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2</v>
      </c>
      <c r="R16" s="67"/>
      <c r="S16" s="67">
        <v>3</v>
      </c>
      <c r="T16" s="75">
        <v>14</v>
      </c>
      <c r="U16" s="75">
        <v>14</v>
      </c>
      <c r="V16">
        <f t="shared" si="0"/>
        <v>8</v>
      </c>
      <c r="W16">
        <f t="shared" si="1"/>
        <v>0</v>
      </c>
      <c r="X16">
        <f>C16+январь!T16</f>
        <v>14</v>
      </c>
      <c r="Y16">
        <f>V16+январь!U16</f>
        <v>14</v>
      </c>
    </row>
    <row r="17" spans="1:25" ht="15.75" thickBot="1" x14ac:dyDescent="0.3">
      <c r="A17" s="25">
        <v>12</v>
      </c>
      <c r="B17" s="41" t="s">
        <v>24</v>
      </c>
      <c r="C17" s="67">
        <v>8</v>
      </c>
      <c r="D17" s="67">
        <v>8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2</v>
      </c>
      <c r="R17" s="67">
        <v>0</v>
      </c>
      <c r="S17" s="67">
        <v>3</v>
      </c>
      <c r="T17" s="75">
        <v>14</v>
      </c>
      <c r="U17" s="75">
        <v>14</v>
      </c>
      <c r="V17">
        <f t="shared" si="0"/>
        <v>8</v>
      </c>
      <c r="W17">
        <f t="shared" si="1"/>
        <v>0</v>
      </c>
      <c r="X17">
        <f>C17+январь!T17</f>
        <v>14</v>
      </c>
      <c r="Y17">
        <f>V17+январь!U17</f>
        <v>14</v>
      </c>
    </row>
    <row r="18" spans="1:25" ht="15.75" thickBot="1" x14ac:dyDescent="0.3">
      <c r="A18" s="25">
        <v>13</v>
      </c>
      <c r="B18" s="26" t="s">
        <v>33</v>
      </c>
      <c r="C18" s="67">
        <v>5</v>
      </c>
      <c r="D18" s="76">
        <v>5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79">
        <v>2</v>
      </c>
      <c r="R18" s="80"/>
      <c r="S18" s="80">
        <v>3</v>
      </c>
      <c r="T18" s="75">
        <v>9</v>
      </c>
      <c r="U18" s="75">
        <v>9</v>
      </c>
      <c r="V18">
        <f t="shared" si="0"/>
        <v>5</v>
      </c>
      <c r="W18">
        <f t="shared" si="1"/>
        <v>0</v>
      </c>
      <c r="X18">
        <f>C18+январь!T18</f>
        <v>9</v>
      </c>
      <c r="Y18">
        <f>V18+январь!U18</f>
        <v>9</v>
      </c>
    </row>
    <row r="19" spans="1:25" ht="24.75" thickBot="1" x14ac:dyDescent="0.3">
      <c r="A19" s="25">
        <v>14</v>
      </c>
      <c r="B19" s="42" t="s">
        <v>34</v>
      </c>
      <c r="C19" s="67">
        <v>3</v>
      </c>
      <c r="D19" s="76">
        <v>3</v>
      </c>
      <c r="E19" s="65"/>
      <c r="F19" s="65"/>
      <c r="G19" s="65"/>
      <c r="H19" s="65"/>
      <c r="I19" s="65"/>
      <c r="J19" s="65"/>
      <c r="K19" s="65">
        <v>3</v>
      </c>
      <c r="L19" s="65"/>
      <c r="M19" s="65"/>
      <c r="N19" s="65"/>
      <c r="O19" s="65"/>
      <c r="P19" s="65"/>
      <c r="Q19" s="82"/>
      <c r="R19" s="83"/>
      <c r="S19" s="83"/>
      <c r="T19" s="75">
        <v>5</v>
      </c>
      <c r="U19" s="75">
        <v>5</v>
      </c>
      <c r="V19">
        <f t="shared" si="0"/>
        <v>3</v>
      </c>
      <c r="W19">
        <f t="shared" si="1"/>
        <v>0</v>
      </c>
      <c r="X19">
        <f>C19+январь!T19</f>
        <v>5</v>
      </c>
      <c r="Y19">
        <f>V19+январь!U19</f>
        <v>5</v>
      </c>
    </row>
    <row r="20" spans="1:25" ht="15.75" thickBot="1" x14ac:dyDescent="0.3">
      <c r="A20" s="18">
        <v>15</v>
      </c>
      <c r="B20" s="43" t="s">
        <v>35</v>
      </c>
      <c r="C20" s="84"/>
      <c r="D20" s="76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5"/>
      <c r="R20" s="86"/>
      <c r="S20" s="86"/>
      <c r="T20" s="75">
        <v>0</v>
      </c>
      <c r="U20" s="75">
        <v>0</v>
      </c>
      <c r="V20">
        <f t="shared" si="0"/>
        <v>0</v>
      </c>
      <c r="W20">
        <f t="shared" si="1"/>
        <v>0</v>
      </c>
      <c r="X20">
        <f>C20+январь!T20</f>
        <v>0</v>
      </c>
      <c r="Y20">
        <f>V20+январь!U20</f>
        <v>0</v>
      </c>
    </row>
    <row r="21" spans="1:25" ht="15.75" thickBot="1" x14ac:dyDescent="0.3">
      <c r="A21" s="5">
        <v>16</v>
      </c>
      <c r="B21" s="20" t="s">
        <v>36</v>
      </c>
      <c r="C21" s="63">
        <v>24</v>
      </c>
      <c r="D21" s="63">
        <v>24</v>
      </c>
      <c r="E21" s="63"/>
      <c r="F21" s="63"/>
      <c r="G21" s="63"/>
      <c r="H21" s="63"/>
      <c r="I21" s="63"/>
      <c r="J21" s="63"/>
      <c r="K21" s="63">
        <v>4</v>
      </c>
      <c r="L21" s="63"/>
      <c r="M21" s="63"/>
      <c r="N21" s="63"/>
      <c r="O21" s="63"/>
      <c r="P21" s="63"/>
      <c r="Q21" s="63">
        <v>8</v>
      </c>
      <c r="R21" s="63">
        <v>3</v>
      </c>
      <c r="S21" s="63">
        <v>9</v>
      </c>
      <c r="T21" s="75">
        <v>21</v>
      </c>
      <c r="U21" s="75">
        <v>21</v>
      </c>
      <c r="V21">
        <f t="shared" si="0"/>
        <v>24</v>
      </c>
      <c r="W21">
        <f t="shared" si="1"/>
        <v>0</v>
      </c>
      <c r="X21">
        <f>C21+январь!T21</f>
        <v>45</v>
      </c>
      <c r="Y21">
        <f>V21+январь!U21</f>
        <v>45</v>
      </c>
    </row>
    <row r="22" spans="1:25" ht="15.75" thickBot="1" x14ac:dyDescent="0.3">
      <c r="A22" s="52">
        <v>17</v>
      </c>
      <c r="B22" s="53" t="s">
        <v>37</v>
      </c>
      <c r="C22" s="81"/>
      <c r="D22" s="7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82"/>
      <c r="R22" s="83"/>
      <c r="S22" s="83"/>
      <c r="T22" s="75">
        <v>0</v>
      </c>
      <c r="U22" s="75">
        <v>0</v>
      </c>
      <c r="V22">
        <f t="shared" si="0"/>
        <v>0</v>
      </c>
      <c r="W22">
        <f t="shared" si="1"/>
        <v>0</v>
      </c>
      <c r="X22">
        <f>C22+январь!T22</f>
        <v>0</v>
      </c>
      <c r="Y22">
        <f>V22+январь!U22</f>
        <v>0</v>
      </c>
    </row>
    <row r="23" spans="1:25" ht="15.75" thickBot="1" x14ac:dyDescent="0.3">
      <c r="A23" s="5">
        <v>18</v>
      </c>
      <c r="B23" s="6" t="s">
        <v>38</v>
      </c>
      <c r="C23" s="63"/>
      <c r="D23" s="73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4"/>
      <c r="R23" s="75"/>
      <c r="S23" s="75"/>
      <c r="T23" s="75">
        <v>0</v>
      </c>
      <c r="U23" s="75">
        <v>0</v>
      </c>
      <c r="V23">
        <f t="shared" si="0"/>
        <v>0</v>
      </c>
      <c r="W23">
        <f t="shared" si="1"/>
        <v>0</v>
      </c>
      <c r="X23">
        <f>C23+январь!T23</f>
        <v>0</v>
      </c>
      <c r="Y23">
        <f>V23+январь!U23</f>
        <v>0</v>
      </c>
    </row>
    <row r="24" spans="1:25" ht="15.75" thickBot="1" x14ac:dyDescent="0.3">
      <c r="A24" s="13">
        <v>19</v>
      </c>
      <c r="B24" s="21" t="s">
        <v>39</v>
      </c>
      <c r="C24" s="62">
        <v>4</v>
      </c>
      <c r="D24" s="76">
        <v>4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7">
        <v>1</v>
      </c>
      <c r="R24" s="78"/>
      <c r="S24" s="78">
        <v>3</v>
      </c>
      <c r="T24" s="75">
        <v>5</v>
      </c>
      <c r="U24" s="75">
        <v>5</v>
      </c>
      <c r="V24">
        <f t="shared" si="0"/>
        <v>4</v>
      </c>
      <c r="W24">
        <f t="shared" si="1"/>
        <v>0</v>
      </c>
      <c r="X24">
        <f>C24+январь!T24</f>
        <v>9</v>
      </c>
      <c r="Y24">
        <f>V24+январь!U24</f>
        <v>9</v>
      </c>
    </row>
    <row r="25" spans="1:25" ht="24.75" thickBot="1" x14ac:dyDescent="0.3">
      <c r="A25" s="25">
        <v>20</v>
      </c>
      <c r="B25" s="42" t="s">
        <v>40</v>
      </c>
      <c r="C25" s="67">
        <v>4</v>
      </c>
      <c r="D25" s="76">
        <v>4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7">
        <v>1</v>
      </c>
      <c r="R25" s="88"/>
      <c r="S25" s="88">
        <v>3</v>
      </c>
      <c r="T25" s="75">
        <v>5</v>
      </c>
      <c r="U25" s="75">
        <v>5</v>
      </c>
      <c r="V25">
        <f t="shared" si="0"/>
        <v>4</v>
      </c>
      <c r="W25">
        <f t="shared" si="1"/>
        <v>0</v>
      </c>
      <c r="X25">
        <f>C25+январь!T25</f>
        <v>9</v>
      </c>
      <c r="Y25">
        <f>V25+январь!U25</f>
        <v>9</v>
      </c>
    </row>
    <row r="26" spans="1:25" ht="15.75" thickBot="1" x14ac:dyDescent="0.3">
      <c r="A26" s="25">
        <v>21</v>
      </c>
      <c r="B26" s="57" t="s">
        <v>41</v>
      </c>
      <c r="C26" s="67">
        <v>20</v>
      </c>
      <c r="D26" s="76">
        <v>20</v>
      </c>
      <c r="E26" s="65"/>
      <c r="F26" s="65"/>
      <c r="G26" s="65"/>
      <c r="H26" s="65"/>
      <c r="I26" s="65"/>
      <c r="J26" s="65"/>
      <c r="K26" s="65">
        <v>4</v>
      </c>
      <c r="L26" s="65"/>
      <c r="M26" s="65"/>
      <c r="N26" s="65"/>
      <c r="O26" s="65"/>
      <c r="P26" s="65"/>
      <c r="Q26" s="87">
        <v>7</v>
      </c>
      <c r="R26" s="88">
        <v>3</v>
      </c>
      <c r="S26" s="88">
        <v>6</v>
      </c>
      <c r="T26" s="75">
        <v>36</v>
      </c>
      <c r="U26" s="75">
        <v>36</v>
      </c>
      <c r="V26">
        <f t="shared" si="0"/>
        <v>20</v>
      </c>
      <c r="W26">
        <f t="shared" si="1"/>
        <v>0</v>
      </c>
      <c r="X26">
        <f>C26+январь!T26</f>
        <v>36</v>
      </c>
      <c r="Y26">
        <f>V26+январь!U26</f>
        <v>36</v>
      </c>
    </row>
    <row r="27" spans="1:25" ht="15.75" thickBot="1" x14ac:dyDescent="0.3">
      <c r="A27" s="18">
        <v>22</v>
      </c>
      <c r="B27" s="33" t="s">
        <v>42</v>
      </c>
      <c r="C27" s="89"/>
      <c r="D27" s="76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82"/>
      <c r="R27" s="83"/>
      <c r="S27" s="83"/>
      <c r="T27" s="75">
        <v>0</v>
      </c>
      <c r="U27" s="75">
        <v>0</v>
      </c>
      <c r="V27">
        <f t="shared" si="0"/>
        <v>0</v>
      </c>
      <c r="W27">
        <f t="shared" si="1"/>
        <v>0</v>
      </c>
      <c r="X27">
        <f>C27+январь!T27</f>
        <v>0</v>
      </c>
      <c r="Y27">
        <f>V27+январь!U27</f>
        <v>0</v>
      </c>
    </row>
    <row r="28" spans="1:25" ht="15.75" thickBot="1" x14ac:dyDescent="0.3">
      <c r="A28" s="5">
        <v>23</v>
      </c>
      <c r="B28" s="6" t="s">
        <v>43</v>
      </c>
      <c r="C28" s="63">
        <v>8</v>
      </c>
      <c r="D28" s="61">
        <v>8</v>
      </c>
      <c r="E28" s="61"/>
      <c r="F28" s="61"/>
      <c r="G28" s="61"/>
      <c r="H28" s="61"/>
      <c r="I28" s="61"/>
      <c r="J28" s="61"/>
      <c r="K28" s="61"/>
      <c r="L28" s="61">
        <v>1</v>
      </c>
      <c r="M28" s="61"/>
      <c r="N28" s="61">
        <v>1</v>
      </c>
      <c r="O28" s="61">
        <v>1</v>
      </c>
      <c r="P28" s="61"/>
      <c r="Q28" s="74">
        <v>2</v>
      </c>
      <c r="R28" s="75">
        <v>2</v>
      </c>
      <c r="S28" s="75">
        <v>1</v>
      </c>
      <c r="T28" s="75">
        <v>19</v>
      </c>
      <c r="U28" s="75">
        <v>19</v>
      </c>
      <c r="V28">
        <f t="shared" si="0"/>
        <v>8</v>
      </c>
      <c r="W28">
        <f t="shared" si="1"/>
        <v>0</v>
      </c>
      <c r="X28">
        <f>C28+январь!T28</f>
        <v>19</v>
      </c>
      <c r="Y28">
        <f>V28+январь!U28</f>
        <v>19</v>
      </c>
    </row>
    <row r="29" spans="1:25" x14ac:dyDescent="0.25">
      <c r="C29" s="60">
        <f>(C6+C7)-C28</f>
        <v>24</v>
      </c>
      <c r="D29" s="60">
        <f t="shared" ref="D29:E29" si="2">(D6+D7)-D28</f>
        <v>24</v>
      </c>
      <c r="E29" s="60">
        <f t="shared" si="2"/>
        <v>0</v>
      </c>
      <c r="F29" s="60">
        <f t="shared" ref="F29:U29" si="3">(F6+F7)-F28</f>
        <v>0</v>
      </c>
      <c r="G29" s="60">
        <f t="shared" si="3"/>
        <v>0</v>
      </c>
      <c r="H29" s="60">
        <f t="shared" si="3"/>
        <v>0</v>
      </c>
      <c r="I29" s="60">
        <f t="shared" si="3"/>
        <v>0</v>
      </c>
      <c r="J29" s="60">
        <f t="shared" si="3"/>
        <v>0</v>
      </c>
      <c r="K29" s="60">
        <f t="shared" si="3"/>
        <v>4</v>
      </c>
      <c r="L29" s="60">
        <f t="shared" si="3"/>
        <v>0</v>
      </c>
      <c r="M29" s="60">
        <f t="shared" si="3"/>
        <v>0</v>
      </c>
      <c r="N29" s="60">
        <f t="shared" si="3"/>
        <v>0</v>
      </c>
      <c r="O29" s="60">
        <f t="shared" si="3"/>
        <v>0</v>
      </c>
      <c r="P29" s="60">
        <f t="shared" si="3"/>
        <v>0</v>
      </c>
      <c r="Q29" s="60">
        <f t="shared" si="3"/>
        <v>8</v>
      </c>
      <c r="R29" s="60">
        <f t="shared" si="3"/>
        <v>3</v>
      </c>
      <c r="S29" s="60">
        <f t="shared" si="3"/>
        <v>9</v>
      </c>
      <c r="T29" s="60">
        <f t="shared" si="3"/>
        <v>117</v>
      </c>
      <c r="U29" s="60">
        <f t="shared" si="3"/>
        <v>117</v>
      </c>
      <c r="V29">
        <f t="shared" si="0"/>
        <v>24</v>
      </c>
      <c r="W29">
        <f t="shared" si="1"/>
        <v>0</v>
      </c>
      <c r="X29">
        <f>C29+январь!T29</f>
        <v>138</v>
      </c>
      <c r="Y29">
        <f>V29+январь!U29</f>
        <v>138</v>
      </c>
    </row>
    <row r="30" spans="1:25" x14ac:dyDescent="0.25">
      <c r="C30">
        <f>C24+C26+C27</f>
        <v>24</v>
      </c>
      <c r="D30">
        <f t="shared" ref="D30:E30" si="4">D24+D26+D27</f>
        <v>24</v>
      </c>
      <c r="E30">
        <f t="shared" si="4"/>
        <v>0</v>
      </c>
      <c r="F30">
        <f t="shared" ref="F30:U30" si="5">F24+F26+F27</f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4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8</v>
      </c>
      <c r="R30">
        <f t="shared" si="5"/>
        <v>3</v>
      </c>
      <c r="S30">
        <f t="shared" si="5"/>
        <v>9</v>
      </c>
      <c r="T30">
        <f t="shared" si="5"/>
        <v>41</v>
      </c>
      <c r="U30">
        <f t="shared" si="5"/>
        <v>41</v>
      </c>
      <c r="V30">
        <f t="shared" si="0"/>
        <v>24</v>
      </c>
      <c r="W30">
        <f t="shared" si="1"/>
        <v>0</v>
      </c>
      <c r="X30">
        <f>C30+январь!T30</f>
        <v>45</v>
      </c>
      <c r="Y30">
        <f>V30+январь!U30</f>
        <v>45</v>
      </c>
    </row>
    <row r="31" spans="1:25" x14ac:dyDescent="0.25">
      <c r="C31">
        <f>C17-C14</f>
        <v>0</v>
      </c>
      <c r="D31">
        <f t="shared" ref="D31:E31" si="6">D17-D14</f>
        <v>0</v>
      </c>
      <c r="E31">
        <f t="shared" si="6"/>
        <v>0</v>
      </c>
      <c r="F31">
        <f t="shared" ref="F31:U31" si="7">F17-F14</f>
        <v>0</v>
      </c>
      <c r="G31">
        <f t="shared" si="7"/>
        <v>0</v>
      </c>
      <c r="H31">
        <f t="shared" si="7"/>
        <v>0</v>
      </c>
      <c r="I31">
        <f t="shared" si="7"/>
        <v>0</v>
      </c>
      <c r="J31">
        <f t="shared" si="7"/>
        <v>0</v>
      </c>
      <c r="K31">
        <f t="shared" si="7"/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0"/>
        <v>0</v>
      </c>
      <c r="W31">
        <f t="shared" si="1"/>
        <v>0</v>
      </c>
      <c r="X31">
        <f>C31+январь!T31</f>
        <v>0</v>
      </c>
      <c r="Y31">
        <f>V31+январь!U31</f>
        <v>0</v>
      </c>
    </row>
    <row r="32" spans="1:25" x14ac:dyDescent="0.25">
      <c r="C32">
        <f>C8-C9</f>
        <v>0</v>
      </c>
      <c r="D32">
        <f t="shared" ref="D32:E32" si="8">D8-D9</f>
        <v>0</v>
      </c>
      <c r="E32">
        <f t="shared" si="8"/>
        <v>0</v>
      </c>
      <c r="F32">
        <f t="shared" ref="F32:U32" si="9">F8-F9</f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0"/>
        <v>0</v>
      </c>
      <c r="W32">
        <f t="shared" si="1"/>
        <v>0</v>
      </c>
      <c r="X32">
        <f>C32+январь!T32</f>
        <v>0</v>
      </c>
      <c r="Y32">
        <f>V32+январь!U32</f>
        <v>0</v>
      </c>
    </row>
    <row r="33" spans="3:25" x14ac:dyDescent="0.25">
      <c r="C33">
        <f>C9+C14</f>
        <v>21</v>
      </c>
      <c r="D33">
        <f t="shared" ref="D33:E33" si="10">D9+D14</f>
        <v>21</v>
      </c>
      <c r="E33">
        <f t="shared" si="10"/>
        <v>0</v>
      </c>
      <c r="F33">
        <f t="shared" ref="F33:U33" si="11">F9+F14</f>
        <v>0</v>
      </c>
      <c r="G33">
        <f t="shared" si="11"/>
        <v>0</v>
      </c>
      <c r="H33">
        <f t="shared" si="11"/>
        <v>0</v>
      </c>
      <c r="I33">
        <f t="shared" si="11"/>
        <v>0</v>
      </c>
      <c r="J33">
        <f t="shared" si="11"/>
        <v>0</v>
      </c>
      <c r="K33">
        <f t="shared" si="11"/>
        <v>4</v>
      </c>
      <c r="L33">
        <f t="shared" si="11"/>
        <v>1</v>
      </c>
      <c r="M33">
        <f t="shared" si="11"/>
        <v>0</v>
      </c>
      <c r="N33">
        <f t="shared" si="11"/>
        <v>1</v>
      </c>
      <c r="O33">
        <f t="shared" si="11"/>
        <v>1</v>
      </c>
      <c r="P33">
        <f t="shared" si="11"/>
        <v>0</v>
      </c>
      <c r="Q33">
        <f t="shared" si="11"/>
        <v>6</v>
      </c>
      <c r="R33">
        <f t="shared" si="11"/>
        <v>2</v>
      </c>
      <c r="S33">
        <f t="shared" si="11"/>
        <v>6</v>
      </c>
      <c r="T33">
        <f t="shared" si="11"/>
        <v>30</v>
      </c>
      <c r="U33">
        <f t="shared" si="11"/>
        <v>30</v>
      </c>
      <c r="V33">
        <f t="shared" si="0"/>
        <v>21</v>
      </c>
      <c r="W33">
        <f t="shared" si="1"/>
        <v>0</v>
      </c>
      <c r="X33">
        <f>C33+январь!T33</f>
        <v>43</v>
      </c>
      <c r="Y33">
        <f>V33+январь!U33</f>
        <v>43</v>
      </c>
    </row>
    <row r="34" spans="3:25" x14ac:dyDescent="0.25">
      <c r="C34">
        <f>C7-C33</f>
        <v>0</v>
      </c>
      <c r="D34">
        <f t="shared" ref="D34:E34" si="12">D7-D33</f>
        <v>0</v>
      </c>
      <c r="E34">
        <f t="shared" si="12"/>
        <v>0</v>
      </c>
      <c r="F34">
        <f t="shared" ref="F34:U34" si="13">F7-F33</f>
        <v>0</v>
      </c>
      <c r="G34">
        <f t="shared" si="13"/>
        <v>0</v>
      </c>
      <c r="H34">
        <f t="shared" si="13"/>
        <v>0</v>
      </c>
      <c r="I34">
        <f t="shared" si="13"/>
        <v>0</v>
      </c>
      <c r="J34">
        <f t="shared" si="13"/>
        <v>0</v>
      </c>
      <c r="K34">
        <f t="shared" si="13"/>
        <v>0</v>
      </c>
      <c r="L34">
        <f t="shared" si="13"/>
        <v>0</v>
      </c>
      <c r="M34">
        <f t="shared" si="13"/>
        <v>0</v>
      </c>
      <c r="N34">
        <f t="shared" si="13"/>
        <v>0</v>
      </c>
      <c r="O34">
        <f t="shared" si="13"/>
        <v>0</v>
      </c>
      <c r="P34">
        <f t="shared" si="13"/>
        <v>0</v>
      </c>
      <c r="Q34">
        <f t="shared" si="13"/>
        <v>0</v>
      </c>
      <c r="R34">
        <f t="shared" si="13"/>
        <v>0</v>
      </c>
      <c r="S34">
        <f t="shared" si="13"/>
        <v>0</v>
      </c>
      <c r="T34">
        <f t="shared" si="13"/>
        <v>-8</v>
      </c>
      <c r="U34">
        <f t="shared" si="13"/>
        <v>-8</v>
      </c>
      <c r="V34">
        <f t="shared" si="0"/>
        <v>0</v>
      </c>
      <c r="W34">
        <f t="shared" si="1"/>
        <v>0</v>
      </c>
      <c r="X34">
        <f>C34+январь!T34</f>
        <v>0</v>
      </c>
      <c r="Y34">
        <f>V34+январь!U34</f>
        <v>0</v>
      </c>
    </row>
    <row r="35" spans="3:25" x14ac:dyDescent="0.25">
      <c r="C35">
        <f>C29-C30</f>
        <v>0</v>
      </c>
      <c r="D35">
        <f t="shared" ref="D35:E35" si="14">D29-D30</f>
        <v>0</v>
      </c>
      <c r="E35">
        <f t="shared" si="14"/>
        <v>0</v>
      </c>
      <c r="F35">
        <f t="shared" ref="F35:U35" si="15">F29-F30</f>
        <v>0</v>
      </c>
      <c r="G35">
        <f t="shared" si="15"/>
        <v>0</v>
      </c>
      <c r="H35">
        <f t="shared" si="15"/>
        <v>0</v>
      </c>
      <c r="I35">
        <f t="shared" si="15"/>
        <v>0</v>
      </c>
      <c r="J35">
        <f t="shared" si="15"/>
        <v>0</v>
      </c>
      <c r="K35">
        <f t="shared" si="15"/>
        <v>0</v>
      </c>
      <c r="L35">
        <f t="shared" si="15"/>
        <v>0</v>
      </c>
      <c r="M35">
        <f t="shared" si="15"/>
        <v>0</v>
      </c>
      <c r="N35">
        <f t="shared" si="15"/>
        <v>0</v>
      </c>
      <c r="O35">
        <f t="shared" si="15"/>
        <v>0</v>
      </c>
      <c r="P35">
        <f t="shared" si="15"/>
        <v>0</v>
      </c>
      <c r="Q35">
        <f t="shared" si="15"/>
        <v>0</v>
      </c>
      <c r="R35">
        <f t="shared" si="15"/>
        <v>0</v>
      </c>
      <c r="S35">
        <f t="shared" si="15"/>
        <v>0</v>
      </c>
      <c r="T35">
        <f t="shared" si="15"/>
        <v>76</v>
      </c>
      <c r="U35">
        <f t="shared" si="15"/>
        <v>76</v>
      </c>
      <c r="V35">
        <f t="shared" si="0"/>
        <v>0</v>
      </c>
      <c r="W35">
        <f t="shared" si="1"/>
        <v>0</v>
      </c>
      <c r="X35">
        <f>C35+январь!T35</f>
        <v>93</v>
      </c>
      <c r="Y35">
        <f>V35+январь!U35</f>
        <v>93</v>
      </c>
    </row>
    <row r="36" spans="3:25" x14ac:dyDescent="0.25">
      <c r="C36">
        <f>C21-C29</f>
        <v>0</v>
      </c>
      <c r="D36">
        <f t="shared" ref="D36:E36" si="16">D21-D29</f>
        <v>0</v>
      </c>
      <c r="E36">
        <f t="shared" si="16"/>
        <v>0</v>
      </c>
      <c r="F36">
        <f t="shared" ref="F36:U36" si="17">F21-F29</f>
        <v>0</v>
      </c>
      <c r="G36">
        <f t="shared" si="17"/>
        <v>0</v>
      </c>
      <c r="H36">
        <f t="shared" si="17"/>
        <v>0</v>
      </c>
      <c r="I36">
        <f t="shared" si="17"/>
        <v>0</v>
      </c>
      <c r="J36">
        <f t="shared" si="17"/>
        <v>0</v>
      </c>
      <c r="K36">
        <f t="shared" si="17"/>
        <v>0</v>
      </c>
      <c r="L36">
        <f t="shared" si="17"/>
        <v>0</v>
      </c>
      <c r="M36">
        <f t="shared" si="17"/>
        <v>0</v>
      </c>
      <c r="N36">
        <f t="shared" si="17"/>
        <v>0</v>
      </c>
      <c r="O36">
        <f t="shared" si="17"/>
        <v>0</v>
      </c>
      <c r="P36">
        <f t="shared" si="17"/>
        <v>0</v>
      </c>
      <c r="Q36">
        <f t="shared" si="17"/>
        <v>0</v>
      </c>
      <c r="R36">
        <f t="shared" si="17"/>
        <v>0</v>
      </c>
      <c r="S36">
        <f t="shared" si="17"/>
        <v>0</v>
      </c>
      <c r="T36">
        <f t="shared" si="17"/>
        <v>-96</v>
      </c>
      <c r="U36">
        <f t="shared" si="17"/>
        <v>-96</v>
      </c>
      <c r="V36">
        <f t="shared" si="0"/>
        <v>0</v>
      </c>
      <c r="W36">
        <f t="shared" si="1"/>
        <v>0</v>
      </c>
      <c r="X36">
        <f>C36+январь!T36</f>
        <v>-93</v>
      </c>
      <c r="Y36">
        <f>V36+январь!U36</f>
        <v>-93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1:23" ht="15.75" thickBot="1" x14ac:dyDescent="0.3">
      <c r="A2" s="1"/>
      <c r="B2" s="94" t="s">
        <v>44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23" s="2" customFormat="1" ht="15.75" thickBot="1" x14ac:dyDescent="0.3">
      <c r="A3" s="96" t="s">
        <v>1</v>
      </c>
      <c r="B3" s="99"/>
      <c r="C3" s="102" t="s">
        <v>2</v>
      </c>
      <c r="D3" s="96" t="s">
        <v>3</v>
      </c>
      <c r="E3" s="105" t="s">
        <v>4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7"/>
      <c r="T3" s="105" t="s">
        <v>5</v>
      </c>
      <c r="U3" s="107"/>
    </row>
    <row r="4" spans="1:23" s="2" customFormat="1" ht="15.75" thickBot="1" x14ac:dyDescent="0.3">
      <c r="A4" s="97"/>
      <c r="B4" s="100"/>
      <c r="C4" s="103"/>
      <c r="D4" s="97"/>
      <c r="E4" s="98" t="s">
        <v>6</v>
      </c>
      <c r="F4" s="109" t="s">
        <v>7</v>
      </c>
      <c r="G4" s="110"/>
      <c r="H4" s="110"/>
      <c r="I4" s="110"/>
      <c r="J4" s="110"/>
      <c r="K4" s="111"/>
      <c r="L4" s="112" t="s">
        <v>8</v>
      </c>
      <c r="M4" s="113"/>
      <c r="N4" s="114"/>
      <c r="O4" s="98" t="s">
        <v>9</v>
      </c>
      <c r="P4" s="112" t="s">
        <v>10</v>
      </c>
      <c r="Q4" s="113"/>
      <c r="R4" s="113"/>
      <c r="S4" s="114"/>
      <c r="T4" s="96" t="s">
        <v>2</v>
      </c>
      <c r="U4" s="96" t="s">
        <v>3</v>
      </c>
    </row>
    <row r="5" spans="1:23" s="2" customFormat="1" ht="97.5" customHeight="1" thickBot="1" x14ac:dyDescent="0.3">
      <c r="A5" s="98"/>
      <c r="B5" s="101"/>
      <c r="C5" s="104"/>
      <c r="D5" s="98"/>
      <c r="E5" s="108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8"/>
      <c r="P5" s="4" t="s">
        <v>19</v>
      </c>
      <c r="Q5" s="4" t="s">
        <v>20</v>
      </c>
      <c r="R5" s="4" t="s">
        <v>21</v>
      </c>
      <c r="S5" s="4" t="s">
        <v>16</v>
      </c>
      <c r="T5" s="98"/>
      <c r="U5" s="98"/>
    </row>
    <row r="6" spans="1:23" ht="15.75" thickBot="1" x14ac:dyDescent="0.3">
      <c r="A6" s="5">
        <v>1</v>
      </c>
      <c r="B6" s="6" t="s">
        <v>22</v>
      </c>
      <c r="C6" s="63">
        <v>8</v>
      </c>
      <c r="D6" s="73">
        <v>8</v>
      </c>
      <c r="E6" s="61"/>
      <c r="F6" s="61"/>
      <c r="G6" s="61"/>
      <c r="H6" s="61"/>
      <c r="I6" s="61"/>
      <c r="J6" s="61"/>
      <c r="K6" s="61"/>
      <c r="L6" s="61">
        <v>1</v>
      </c>
      <c r="M6" s="61"/>
      <c r="N6" s="61">
        <v>1</v>
      </c>
      <c r="O6" s="61">
        <v>1</v>
      </c>
      <c r="P6" s="61"/>
      <c r="Q6" s="63">
        <v>2</v>
      </c>
      <c r="R6" s="61">
        <v>2</v>
      </c>
      <c r="S6" s="61">
        <v>1</v>
      </c>
      <c r="T6" s="61">
        <v>19</v>
      </c>
      <c r="U6" s="90">
        <v>19</v>
      </c>
      <c r="V6">
        <f t="shared" ref="V6:V28" si="0">SUM(E6:S6)</f>
        <v>8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24</v>
      </c>
      <c r="D7" s="62">
        <v>24</v>
      </c>
      <c r="E7" s="62"/>
      <c r="F7" s="62"/>
      <c r="G7" s="62"/>
      <c r="H7" s="62"/>
      <c r="I7" s="62"/>
      <c r="J7" s="62"/>
      <c r="K7" s="62">
        <v>3</v>
      </c>
      <c r="L7" s="62"/>
      <c r="M7" s="62"/>
      <c r="N7" s="62"/>
      <c r="O7" s="62"/>
      <c r="P7" s="62"/>
      <c r="Q7" s="62">
        <v>10</v>
      </c>
      <c r="R7" s="62">
        <v>4</v>
      </c>
      <c r="S7" s="62">
        <v>7</v>
      </c>
      <c r="T7" s="61">
        <v>46</v>
      </c>
      <c r="U7" s="90">
        <v>46</v>
      </c>
      <c r="V7">
        <f t="shared" si="0"/>
        <v>24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16</v>
      </c>
      <c r="D8" s="62">
        <v>16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9</v>
      </c>
      <c r="R8" s="62">
        <v>2</v>
      </c>
      <c r="S8" s="62">
        <v>5</v>
      </c>
      <c r="T8" s="61">
        <v>32</v>
      </c>
      <c r="U8" s="90">
        <v>32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16</v>
      </c>
      <c r="D9" s="63">
        <v>16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9</v>
      </c>
      <c r="R9" s="63">
        <v>2</v>
      </c>
      <c r="S9" s="63">
        <v>5</v>
      </c>
      <c r="T9" s="61">
        <v>32</v>
      </c>
      <c r="U9" s="90">
        <v>32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6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91"/>
      <c r="R10" s="92"/>
      <c r="S10" s="92"/>
      <c r="T10" s="61">
        <v>0</v>
      </c>
      <c r="U10" s="90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6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7"/>
      <c r="R11" s="65"/>
      <c r="S11" s="65"/>
      <c r="T11" s="61">
        <v>0</v>
      </c>
      <c r="U11" s="90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15</v>
      </c>
      <c r="D12" s="76">
        <v>15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7">
        <v>8</v>
      </c>
      <c r="R12" s="65">
        <v>2</v>
      </c>
      <c r="S12" s="65">
        <v>5</v>
      </c>
      <c r="T12" s="61">
        <v>15</v>
      </c>
      <c r="U12" s="90">
        <v>15</v>
      </c>
      <c r="V12">
        <f t="shared" si="0"/>
        <v>15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81">
        <v>1</v>
      </c>
      <c r="D13" s="76">
        <v>1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81">
        <v>1</v>
      </c>
      <c r="R13" s="66"/>
      <c r="S13" s="66"/>
      <c r="T13" s="61">
        <v>2</v>
      </c>
      <c r="U13" s="90">
        <v>2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8</v>
      </c>
      <c r="D14" s="63">
        <v>8</v>
      </c>
      <c r="E14" s="63"/>
      <c r="F14" s="63"/>
      <c r="G14" s="63"/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1</v>
      </c>
      <c r="R14" s="63">
        <v>2</v>
      </c>
      <c r="S14" s="63">
        <v>2</v>
      </c>
      <c r="T14" s="61">
        <v>22</v>
      </c>
      <c r="U14" s="90">
        <v>22</v>
      </c>
      <c r="V14">
        <f t="shared" si="0"/>
        <v>8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6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91"/>
      <c r="R15" s="92"/>
      <c r="S15" s="92"/>
      <c r="T15" s="61">
        <v>0</v>
      </c>
      <c r="U15" s="90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8</v>
      </c>
      <c r="D16" s="67">
        <v>8</v>
      </c>
      <c r="E16" s="67"/>
      <c r="F16" s="67"/>
      <c r="G16" s="67"/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1</v>
      </c>
      <c r="R16" s="67">
        <v>2</v>
      </c>
      <c r="S16" s="67">
        <v>2</v>
      </c>
      <c r="T16" s="61">
        <v>22</v>
      </c>
      <c r="U16" s="90">
        <v>22</v>
      </c>
      <c r="V16">
        <f t="shared" si="0"/>
        <v>8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8</v>
      </c>
      <c r="D17" s="67">
        <v>8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1</v>
      </c>
      <c r="R17" s="67">
        <v>2</v>
      </c>
      <c r="S17" s="67">
        <v>2</v>
      </c>
      <c r="T17" s="61">
        <v>22</v>
      </c>
      <c r="U17" s="90">
        <v>22</v>
      </c>
      <c r="V17">
        <f t="shared" si="0"/>
        <v>8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5</v>
      </c>
      <c r="D18" s="76">
        <v>5</v>
      </c>
      <c r="E18" s="65"/>
      <c r="F18" s="65"/>
      <c r="G18" s="65"/>
      <c r="H18" s="65"/>
      <c r="I18" s="65"/>
      <c r="J18" s="65"/>
      <c r="K18" s="65">
        <v>1</v>
      </c>
      <c r="L18" s="65"/>
      <c r="M18" s="65"/>
      <c r="N18" s="65"/>
      <c r="O18" s="65"/>
      <c r="P18" s="65">
        <v>0</v>
      </c>
      <c r="Q18" s="67">
        <v>1</v>
      </c>
      <c r="R18" s="65">
        <v>1</v>
      </c>
      <c r="S18" s="65">
        <v>2</v>
      </c>
      <c r="T18" s="61">
        <v>14</v>
      </c>
      <c r="U18" s="90">
        <v>14</v>
      </c>
      <c r="V18">
        <f t="shared" si="0"/>
        <v>5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3</v>
      </c>
      <c r="D19" s="76">
        <v>3</v>
      </c>
      <c r="E19" s="65"/>
      <c r="F19" s="65"/>
      <c r="G19" s="65"/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81">
        <v>1</v>
      </c>
      <c r="R19" s="66"/>
      <c r="S19" s="66"/>
      <c r="T19" s="61">
        <v>8</v>
      </c>
      <c r="U19" s="90">
        <v>8</v>
      </c>
      <c r="V19">
        <f t="shared" si="0"/>
        <v>3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4"/>
      <c r="D20" s="76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9"/>
      <c r="R20" s="69"/>
      <c r="S20" s="69"/>
      <c r="T20" s="61">
        <v>0</v>
      </c>
      <c r="U20" s="90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25</v>
      </c>
      <c r="D21" s="63">
        <v>25</v>
      </c>
      <c r="E21" s="63"/>
      <c r="F21" s="63"/>
      <c r="G21" s="63"/>
      <c r="H21" s="63"/>
      <c r="I21" s="63"/>
      <c r="J21" s="63"/>
      <c r="K21" s="63">
        <v>3</v>
      </c>
      <c r="L21" s="63">
        <v>1</v>
      </c>
      <c r="M21" s="63"/>
      <c r="N21" s="63">
        <v>1</v>
      </c>
      <c r="O21" s="63">
        <v>1</v>
      </c>
      <c r="P21" s="63"/>
      <c r="Q21" s="63">
        <v>9</v>
      </c>
      <c r="R21" s="63">
        <v>3</v>
      </c>
      <c r="S21" s="63">
        <v>7</v>
      </c>
      <c r="T21" s="61">
        <v>46</v>
      </c>
      <c r="U21" s="90">
        <v>46</v>
      </c>
      <c r="V21">
        <f t="shared" si="0"/>
        <v>25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81"/>
      <c r="D22" s="7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81"/>
      <c r="R22" s="66"/>
      <c r="S22" s="66"/>
      <c r="T22" s="61">
        <v>0</v>
      </c>
      <c r="U22" s="90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3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3"/>
      <c r="R23" s="61"/>
      <c r="S23" s="61"/>
      <c r="T23" s="61">
        <v>0</v>
      </c>
      <c r="U23" s="90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8</v>
      </c>
      <c r="D24" s="76">
        <v>8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91">
        <v>3</v>
      </c>
      <c r="R24" s="92">
        <v>3</v>
      </c>
      <c r="S24" s="92">
        <v>2</v>
      </c>
      <c r="T24" s="61">
        <v>13</v>
      </c>
      <c r="U24" s="90">
        <v>13</v>
      </c>
      <c r="V24">
        <f t="shared" si="0"/>
        <v>8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8</v>
      </c>
      <c r="D25" s="76">
        <v>8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2">
        <v>3</v>
      </c>
      <c r="R25" s="64">
        <v>3</v>
      </c>
      <c r="S25" s="64">
        <v>2</v>
      </c>
      <c r="T25" s="61">
        <v>13</v>
      </c>
      <c r="U25" s="90">
        <v>13</v>
      </c>
      <c r="V25">
        <f t="shared" si="0"/>
        <v>8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17</v>
      </c>
      <c r="D26" s="76">
        <v>17</v>
      </c>
      <c r="E26" s="65"/>
      <c r="F26" s="65"/>
      <c r="G26" s="65"/>
      <c r="H26" s="65"/>
      <c r="I26" s="65"/>
      <c r="J26" s="65"/>
      <c r="K26" s="65">
        <v>3</v>
      </c>
      <c r="L26" s="65">
        <v>1</v>
      </c>
      <c r="M26" s="65"/>
      <c r="N26" s="65">
        <v>1</v>
      </c>
      <c r="O26" s="65">
        <v>1</v>
      </c>
      <c r="P26" s="65"/>
      <c r="Q26" s="62">
        <v>6</v>
      </c>
      <c r="R26" s="64">
        <v>1</v>
      </c>
      <c r="S26" s="64">
        <v>4</v>
      </c>
      <c r="T26" s="61">
        <v>53</v>
      </c>
      <c r="U26" s="90">
        <v>53</v>
      </c>
      <c r="V26">
        <f t="shared" si="0"/>
        <v>17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9"/>
      <c r="D27" s="76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81"/>
      <c r="R27" s="66"/>
      <c r="S27" s="66"/>
      <c r="T27" s="61">
        <v>0</v>
      </c>
      <c r="U27" s="90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7</v>
      </c>
      <c r="D28" s="61">
        <v>7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3">
        <v>3</v>
      </c>
      <c r="R28" s="61">
        <v>2</v>
      </c>
      <c r="S28" s="61">
        <v>2</v>
      </c>
      <c r="T28" s="61">
        <v>26</v>
      </c>
      <c r="U28" s="90">
        <v>26</v>
      </c>
      <c r="V28">
        <f t="shared" si="0"/>
        <v>7</v>
      </c>
      <c r="W28">
        <f t="shared" si="1"/>
        <v>0</v>
      </c>
    </row>
    <row r="29" spans="1:23" x14ac:dyDescent="0.25">
      <c r="C29" s="60">
        <f>(C6+C7)-C28</f>
        <v>25</v>
      </c>
      <c r="D29" s="60">
        <f t="shared" ref="D29:U29" si="2">(D6+D7)-D28</f>
        <v>25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1</v>
      </c>
      <c r="M29" s="60">
        <f t="shared" si="2"/>
        <v>0</v>
      </c>
      <c r="N29" s="60">
        <f t="shared" si="2"/>
        <v>1</v>
      </c>
      <c r="O29" s="60">
        <f t="shared" si="2"/>
        <v>1</v>
      </c>
      <c r="P29" s="60">
        <f t="shared" si="2"/>
        <v>0</v>
      </c>
      <c r="Q29" s="60">
        <f t="shared" si="2"/>
        <v>9</v>
      </c>
      <c r="R29" s="60">
        <f t="shared" si="2"/>
        <v>4</v>
      </c>
      <c r="S29" s="60">
        <f t="shared" si="2"/>
        <v>6</v>
      </c>
      <c r="T29" s="60">
        <f t="shared" si="2"/>
        <v>39</v>
      </c>
      <c r="U29" s="60">
        <f t="shared" si="2"/>
        <v>39</v>
      </c>
      <c r="V29">
        <f t="shared" ref="V29:V36" si="3">SUM(E29:S29)</f>
        <v>25</v>
      </c>
      <c r="W29">
        <f t="shared" ref="W29:W36" si="4">D29-V29</f>
        <v>0</v>
      </c>
    </row>
    <row r="30" spans="1:23" x14ac:dyDescent="0.25">
      <c r="C30">
        <f>C24+C26+C27</f>
        <v>25</v>
      </c>
      <c r="D30">
        <f t="shared" ref="D30:U30" si="5">D24+D26+D27</f>
        <v>25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1</v>
      </c>
      <c r="M30">
        <f t="shared" si="5"/>
        <v>0</v>
      </c>
      <c r="N30">
        <f t="shared" si="5"/>
        <v>1</v>
      </c>
      <c r="O30">
        <f t="shared" si="5"/>
        <v>1</v>
      </c>
      <c r="P30">
        <f t="shared" si="5"/>
        <v>0</v>
      </c>
      <c r="Q30">
        <f t="shared" si="5"/>
        <v>9</v>
      </c>
      <c r="R30">
        <f t="shared" si="5"/>
        <v>4</v>
      </c>
      <c r="S30">
        <f t="shared" si="5"/>
        <v>6</v>
      </c>
      <c r="T30">
        <f t="shared" si="5"/>
        <v>66</v>
      </c>
      <c r="U30">
        <f t="shared" si="5"/>
        <v>66</v>
      </c>
      <c r="V30">
        <f t="shared" si="3"/>
        <v>25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24</v>
      </c>
      <c r="D33">
        <f t="shared" ref="D33:U33" si="8">D9+D14</f>
        <v>24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3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10</v>
      </c>
      <c r="R33">
        <f t="shared" si="8"/>
        <v>4</v>
      </c>
      <c r="S33">
        <f t="shared" si="8"/>
        <v>7</v>
      </c>
      <c r="T33">
        <f t="shared" si="8"/>
        <v>54</v>
      </c>
      <c r="U33">
        <f t="shared" si="8"/>
        <v>54</v>
      </c>
      <c r="V33">
        <f t="shared" si="3"/>
        <v>24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-27</v>
      </c>
      <c r="U35">
        <f t="shared" si="10"/>
        <v>-27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-1</v>
      </c>
      <c r="S36">
        <f t="shared" si="11"/>
        <v>1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3"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1:23" ht="15.75" thickBot="1" x14ac:dyDescent="0.3">
      <c r="A2" s="1"/>
      <c r="B2" s="94" t="s">
        <v>47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23" s="2" customFormat="1" ht="15.75" thickBot="1" x14ac:dyDescent="0.3">
      <c r="A3" s="96" t="s">
        <v>1</v>
      </c>
      <c r="B3" s="99"/>
      <c r="C3" s="102" t="s">
        <v>2</v>
      </c>
      <c r="D3" s="96" t="s">
        <v>3</v>
      </c>
      <c r="E3" s="105" t="s">
        <v>4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7"/>
      <c r="T3" s="105" t="s">
        <v>5</v>
      </c>
      <c r="U3" s="107"/>
    </row>
    <row r="4" spans="1:23" s="2" customFormat="1" ht="15.75" thickBot="1" x14ac:dyDescent="0.3">
      <c r="A4" s="97"/>
      <c r="B4" s="100"/>
      <c r="C4" s="103"/>
      <c r="D4" s="97"/>
      <c r="E4" s="98" t="s">
        <v>6</v>
      </c>
      <c r="F4" s="109" t="s">
        <v>7</v>
      </c>
      <c r="G4" s="110"/>
      <c r="H4" s="110"/>
      <c r="I4" s="110"/>
      <c r="J4" s="110"/>
      <c r="K4" s="111"/>
      <c r="L4" s="112" t="s">
        <v>8</v>
      </c>
      <c r="M4" s="113"/>
      <c r="N4" s="114"/>
      <c r="O4" s="98" t="s">
        <v>9</v>
      </c>
      <c r="P4" s="112" t="s">
        <v>10</v>
      </c>
      <c r="Q4" s="113"/>
      <c r="R4" s="113"/>
      <c r="S4" s="114"/>
      <c r="T4" s="96" t="s">
        <v>2</v>
      </c>
      <c r="U4" s="96" t="s">
        <v>3</v>
      </c>
    </row>
    <row r="5" spans="1:23" s="2" customFormat="1" ht="97.5" customHeight="1" thickBot="1" x14ac:dyDescent="0.3">
      <c r="A5" s="98"/>
      <c r="B5" s="101"/>
      <c r="C5" s="104"/>
      <c r="D5" s="98"/>
      <c r="E5" s="108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8"/>
      <c r="P5" s="4" t="s">
        <v>19</v>
      </c>
      <c r="Q5" s="4" t="s">
        <v>20</v>
      </c>
      <c r="R5" s="4" t="s">
        <v>21</v>
      </c>
      <c r="S5" s="4" t="s">
        <v>16</v>
      </c>
      <c r="T5" s="98"/>
      <c r="U5" s="98"/>
    </row>
    <row r="6" spans="1:23" ht="15.75" thickBot="1" x14ac:dyDescent="0.3">
      <c r="A6" s="5">
        <v>1</v>
      </c>
      <c r="B6" s="6" t="s">
        <v>22</v>
      </c>
      <c r="C6" s="63">
        <v>7</v>
      </c>
      <c r="D6" s="73">
        <v>7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4">
        <v>3</v>
      </c>
      <c r="R6" s="75">
        <v>2</v>
      </c>
      <c r="S6" s="75">
        <v>2</v>
      </c>
      <c r="T6" s="75">
        <v>26</v>
      </c>
      <c r="U6" s="75">
        <v>26</v>
      </c>
      <c r="V6">
        <f t="shared" ref="V6:V28" si="0">SUM(E6:S6)</f>
        <v>7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21</v>
      </c>
      <c r="D7" s="62">
        <v>21</v>
      </c>
      <c r="E7" s="62"/>
      <c r="F7" s="62"/>
      <c r="G7" s="62">
        <v>2</v>
      </c>
      <c r="H7" s="62"/>
      <c r="I7" s="62"/>
      <c r="J7" s="62"/>
      <c r="K7" s="62">
        <v>3</v>
      </c>
      <c r="L7" s="62"/>
      <c r="M7" s="62"/>
      <c r="N7" s="62"/>
      <c r="O7" s="62"/>
      <c r="P7" s="62"/>
      <c r="Q7" s="62">
        <v>4</v>
      </c>
      <c r="R7" s="62">
        <v>2</v>
      </c>
      <c r="S7" s="62">
        <v>10</v>
      </c>
      <c r="T7" s="75">
        <v>67</v>
      </c>
      <c r="U7" s="75">
        <v>67</v>
      </c>
      <c r="V7">
        <f t="shared" si="0"/>
        <v>21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9</v>
      </c>
      <c r="D8" s="62">
        <v>9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2</v>
      </c>
      <c r="R8" s="62"/>
      <c r="S8" s="62">
        <v>7</v>
      </c>
      <c r="T8" s="75">
        <v>41</v>
      </c>
      <c r="U8" s="75">
        <v>41</v>
      </c>
      <c r="V8">
        <f t="shared" si="0"/>
        <v>9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9</v>
      </c>
      <c r="D9" s="63">
        <v>9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2</v>
      </c>
      <c r="R9" s="63"/>
      <c r="S9" s="63">
        <v>7</v>
      </c>
      <c r="T9" s="75">
        <v>41</v>
      </c>
      <c r="U9" s="75">
        <v>41</v>
      </c>
      <c r="V9">
        <f t="shared" si="0"/>
        <v>9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6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7"/>
      <c r="R10" s="78"/>
      <c r="S10" s="78"/>
      <c r="T10" s="75">
        <v>0</v>
      </c>
      <c r="U10" s="75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6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9"/>
      <c r="R11" s="80"/>
      <c r="S11" s="80"/>
      <c r="T11" s="75">
        <v>0</v>
      </c>
      <c r="U11" s="75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9</v>
      </c>
      <c r="D12" s="76">
        <v>9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9">
        <v>2</v>
      </c>
      <c r="R12" s="80"/>
      <c r="S12" s="80">
        <v>7</v>
      </c>
      <c r="T12" s="75">
        <v>24</v>
      </c>
      <c r="U12" s="75">
        <v>24</v>
      </c>
      <c r="V12">
        <f t="shared" si="0"/>
        <v>9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81"/>
      <c r="D13" s="7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82"/>
      <c r="R13" s="83"/>
      <c r="S13" s="83"/>
      <c r="T13" s="75">
        <v>2</v>
      </c>
      <c r="U13" s="75">
        <v>2</v>
      </c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12</v>
      </c>
      <c r="D14" s="63">
        <v>12</v>
      </c>
      <c r="E14" s="63"/>
      <c r="F14" s="63"/>
      <c r="G14" s="63">
        <v>2</v>
      </c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2</v>
      </c>
      <c r="R14" s="63">
        <v>2</v>
      </c>
      <c r="S14" s="63">
        <v>3</v>
      </c>
      <c r="T14" s="75">
        <v>34</v>
      </c>
      <c r="U14" s="75">
        <v>34</v>
      </c>
      <c r="V14">
        <f t="shared" si="0"/>
        <v>12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6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7"/>
      <c r="R15" s="78"/>
      <c r="S15" s="78"/>
      <c r="T15" s="75">
        <v>0</v>
      </c>
      <c r="U15" s="75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12</v>
      </c>
      <c r="D16" s="67">
        <v>12</v>
      </c>
      <c r="E16" s="67"/>
      <c r="F16" s="67"/>
      <c r="G16" s="67">
        <v>2</v>
      </c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2</v>
      </c>
      <c r="R16" s="67">
        <v>2</v>
      </c>
      <c r="S16" s="67">
        <v>3</v>
      </c>
      <c r="T16" s="75">
        <v>34</v>
      </c>
      <c r="U16" s="75">
        <v>34</v>
      </c>
      <c r="V16">
        <f t="shared" si="0"/>
        <v>12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12</v>
      </c>
      <c r="D17" s="67">
        <v>12</v>
      </c>
      <c r="E17" s="67">
        <v>0</v>
      </c>
      <c r="F17" s="67">
        <v>0</v>
      </c>
      <c r="G17" s="67">
        <v>2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2</v>
      </c>
      <c r="R17" s="67">
        <v>2</v>
      </c>
      <c r="S17" s="67">
        <v>3</v>
      </c>
      <c r="T17" s="75">
        <v>34</v>
      </c>
      <c r="U17" s="75">
        <v>34</v>
      </c>
      <c r="V17">
        <f t="shared" si="0"/>
        <v>12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7</v>
      </c>
      <c r="D18" s="76">
        <v>7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79">
        <v>2</v>
      </c>
      <c r="R18" s="80">
        <v>2</v>
      </c>
      <c r="S18" s="80">
        <v>3</v>
      </c>
      <c r="T18" s="75">
        <v>21</v>
      </c>
      <c r="U18" s="75">
        <v>21</v>
      </c>
      <c r="V18">
        <f t="shared" si="0"/>
        <v>7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5</v>
      </c>
      <c r="D19" s="76">
        <v>5</v>
      </c>
      <c r="E19" s="65"/>
      <c r="F19" s="65"/>
      <c r="G19" s="65">
        <v>2</v>
      </c>
      <c r="H19" s="65"/>
      <c r="I19" s="65"/>
      <c r="J19" s="65"/>
      <c r="K19" s="65">
        <v>3</v>
      </c>
      <c r="L19" s="65"/>
      <c r="M19" s="65"/>
      <c r="N19" s="65"/>
      <c r="O19" s="65"/>
      <c r="P19" s="65"/>
      <c r="Q19" s="82"/>
      <c r="R19" s="83"/>
      <c r="S19" s="83"/>
      <c r="T19" s="75">
        <v>13</v>
      </c>
      <c r="U19" s="75">
        <v>13</v>
      </c>
      <c r="V19">
        <f t="shared" si="0"/>
        <v>5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4"/>
      <c r="D20" s="76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5"/>
      <c r="R20" s="86"/>
      <c r="S20" s="86"/>
      <c r="T20" s="75">
        <v>0</v>
      </c>
      <c r="U20" s="75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23</v>
      </c>
      <c r="D21" s="63">
        <v>23</v>
      </c>
      <c r="E21" s="63"/>
      <c r="F21" s="63"/>
      <c r="G21" s="63">
        <v>2</v>
      </c>
      <c r="H21" s="63"/>
      <c r="I21" s="63"/>
      <c r="J21" s="63"/>
      <c r="K21" s="63">
        <v>3</v>
      </c>
      <c r="L21" s="63"/>
      <c r="M21" s="63"/>
      <c r="N21" s="63"/>
      <c r="O21" s="63"/>
      <c r="P21" s="63"/>
      <c r="Q21" s="63">
        <v>6</v>
      </c>
      <c r="R21" s="63">
        <v>4</v>
      </c>
      <c r="S21" s="63">
        <v>8</v>
      </c>
      <c r="T21" s="75">
        <v>69</v>
      </c>
      <c r="U21" s="75">
        <v>69</v>
      </c>
      <c r="V21">
        <f t="shared" si="0"/>
        <v>23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81"/>
      <c r="D22" s="7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82"/>
      <c r="R22" s="83"/>
      <c r="S22" s="83"/>
      <c r="T22" s="75">
        <v>0</v>
      </c>
      <c r="U22" s="75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3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4"/>
      <c r="R23" s="75"/>
      <c r="S23" s="75"/>
      <c r="T23" s="75">
        <v>0</v>
      </c>
      <c r="U23" s="75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9</v>
      </c>
      <c r="D24" s="76">
        <v>9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7">
        <v>2</v>
      </c>
      <c r="R24" s="78"/>
      <c r="S24" s="78">
        <v>7</v>
      </c>
      <c r="T24" s="75">
        <v>20</v>
      </c>
      <c r="U24" s="75">
        <v>20</v>
      </c>
      <c r="V24">
        <f t="shared" si="0"/>
        <v>9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9</v>
      </c>
      <c r="D25" s="76">
        <v>9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7">
        <v>2</v>
      </c>
      <c r="R25" s="88"/>
      <c r="S25" s="88">
        <v>7</v>
      </c>
      <c r="T25" s="75">
        <v>20</v>
      </c>
      <c r="U25" s="75">
        <v>20</v>
      </c>
      <c r="V25">
        <f t="shared" si="0"/>
        <v>9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14</v>
      </c>
      <c r="D26" s="76">
        <v>14</v>
      </c>
      <c r="E26" s="65"/>
      <c r="F26" s="65"/>
      <c r="G26" s="65">
        <v>2</v>
      </c>
      <c r="H26" s="65"/>
      <c r="I26" s="65"/>
      <c r="J26" s="65"/>
      <c r="K26" s="65">
        <v>3</v>
      </c>
      <c r="L26" s="65"/>
      <c r="M26" s="65"/>
      <c r="N26" s="65"/>
      <c r="O26" s="65"/>
      <c r="P26" s="65"/>
      <c r="Q26" s="87">
        <v>4</v>
      </c>
      <c r="R26" s="88">
        <v>4</v>
      </c>
      <c r="S26" s="88">
        <v>1</v>
      </c>
      <c r="T26" s="75">
        <v>67</v>
      </c>
      <c r="U26" s="75">
        <v>67</v>
      </c>
      <c r="V26">
        <f t="shared" si="0"/>
        <v>14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9"/>
      <c r="D27" s="76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82"/>
      <c r="R27" s="83"/>
      <c r="S27" s="83"/>
      <c r="T27" s="75">
        <v>0</v>
      </c>
      <c r="U27" s="75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5</v>
      </c>
      <c r="D28" s="61">
        <v>5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4">
        <v>1</v>
      </c>
      <c r="R28" s="75"/>
      <c r="S28" s="75">
        <v>4</v>
      </c>
      <c r="T28" s="75">
        <v>31</v>
      </c>
      <c r="U28" s="75">
        <v>31</v>
      </c>
      <c r="V28">
        <f t="shared" si="0"/>
        <v>5</v>
      </c>
      <c r="W28">
        <f t="shared" si="1"/>
        <v>0</v>
      </c>
    </row>
    <row r="29" spans="1:23" x14ac:dyDescent="0.25">
      <c r="C29" s="60">
        <f>(C6+C7)-C28</f>
        <v>23</v>
      </c>
      <c r="D29" s="60">
        <f t="shared" ref="D29:U29" si="2">(D6+D7)-D28</f>
        <v>23</v>
      </c>
      <c r="E29" s="60">
        <f t="shared" si="2"/>
        <v>0</v>
      </c>
      <c r="F29" s="60">
        <f t="shared" si="2"/>
        <v>0</v>
      </c>
      <c r="G29" s="60">
        <f t="shared" si="2"/>
        <v>2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6</v>
      </c>
      <c r="R29" s="60">
        <f t="shared" si="2"/>
        <v>4</v>
      </c>
      <c r="S29" s="60">
        <f t="shared" si="2"/>
        <v>8</v>
      </c>
      <c r="T29" s="60">
        <f t="shared" si="2"/>
        <v>62</v>
      </c>
      <c r="U29" s="60">
        <f t="shared" si="2"/>
        <v>62</v>
      </c>
      <c r="V29">
        <f t="shared" ref="V29:V36" si="3">SUM(E29:S29)</f>
        <v>23</v>
      </c>
      <c r="W29">
        <f t="shared" ref="W29:W36" si="4">D29-V29</f>
        <v>0</v>
      </c>
    </row>
    <row r="30" spans="1:23" x14ac:dyDescent="0.25">
      <c r="C30">
        <f>C24+C26+C27</f>
        <v>23</v>
      </c>
      <c r="D30">
        <f t="shared" ref="D30:U30" si="5">D24+D26+D27</f>
        <v>23</v>
      </c>
      <c r="E30">
        <f t="shared" si="5"/>
        <v>0</v>
      </c>
      <c r="F30">
        <f t="shared" si="5"/>
        <v>0</v>
      </c>
      <c r="G30">
        <f t="shared" si="5"/>
        <v>2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6</v>
      </c>
      <c r="R30">
        <f t="shared" si="5"/>
        <v>4</v>
      </c>
      <c r="S30">
        <f t="shared" si="5"/>
        <v>8</v>
      </c>
      <c r="T30">
        <f t="shared" si="5"/>
        <v>87</v>
      </c>
      <c r="U30">
        <f t="shared" si="5"/>
        <v>87</v>
      </c>
      <c r="V30">
        <f t="shared" si="3"/>
        <v>23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21</v>
      </c>
      <c r="D33">
        <f t="shared" ref="D33:U33" si="8">D9+D14</f>
        <v>21</v>
      </c>
      <c r="E33">
        <f t="shared" si="8"/>
        <v>0</v>
      </c>
      <c r="F33">
        <f t="shared" si="8"/>
        <v>0</v>
      </c>
      <c r="G33">
        <f t="shared" si="8"/>
        <v>2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3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4</v>
      </c>
      <c r="R33">
        <f t="shared" si="8"/>
        <v>2</v>
      </c>
      <c r="S33">
        <f t="shared" si="8"/>
        <v>10</v>
      </c>
      <c r="T33">
        <f t="shared" si="8"/>
        <v>75</v>
      </c>
      <c r="U33">
        <f t="shared" si="8"/>
        <v>75</v>
      </c>
      <c r="V33">
        <f t="shared" si="3"/>
        <v>21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-25</v>
      </c>
      <c r="U35">
        <f t="shared" si="10"/>
        <v>-25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abSelected="1"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1:23" ht="15.75" thickBot="1" x14ac:dyDescent="0.3">
      <c r="A2" s="1"/>
      <c r="B2" s="94" t="s">
        <v>48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23" s="2" customFormat="1" ht="15.75" thickBot="1" x14ac:dyDescent="0.3">
      <c r="A3" s="96" t="s">
        <v>1</v>
      </c>
      <c r="B3" s="99"/>
      <c r="C3" s="102" t="s">
        <v>2</v>
      </c>
      <c r="D3" s="96" t="s">
        <v>3</v>
      </c>
      <c r="E3" s="105" t="s">
        <v>4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7"/>
      <c r="T3" s="105" t="s">
        <v>5</v>
      </c>
      <c r="U3" s="107"/>
    </row>
    <row r="4" spans="1:23" s="2" customFormat="1" ht="15.75" thickBot="1" x14ac:dyDescent="0.3">
      <c r="A4" s="97"/>
      <c r="B4" s="100"/>
      <c r="C4" s="103"/>
      <c r="D4" s="97"/>
      <c r="E4" s="98" t="s">
        <v>6</v>
      </c>
      <c r="F4" s="109" t="s">
        <v>7</v>
      </c>
      <c r="G4" s="110"/>
      <c r="H4" s="110"/>
      <c r="I4" s="110"/>
      <c r="J4" s="110"/>
      <c r="K4" s="111"/>
      <c r="L4" s="112" t="s">
        <v>8</v>
      </c>
      <c r="M4" s="113"/>
      <c r="N4" s="114"/>
      <c r="O4" s="98" t="s">
        <v>9</v>
      </c>
      <c r="P4" s="112" t="s">
        <v>10</v>
      </c>
      <c r="Q4" s="113"/>
      <c r="R4" s="113"/>
      <c r="S4" s="114"/>
      <c r="T4" s="96" t="s">
        <v>2</v>
      </c>
      <c r="U4" s="96" t="s">
        <v>3</v>
      </c>
    </row>
    <row r="5" spans="1:23" s="2" customFormat="1" ht="97.5" customHeight="1" thickBot="1" x14ac:dyDescent="0.3">
      <c r="A5" s="98"/>
      <c r="B5" s="101"/>
      <c r="C5" s="104"/>
      <c r="D5" s="98"/>
      <c r="E5" s="108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8"/>
      <c r="P5" s="4" t="s">
        <v>19</v>
      </c>
      <c r="Q5" s="4" t="s">
        <v>20</v>
      </c>
      <c r="R5" s="4" t="s">
        <v>21</v>
      </c>
      <c r="S5" s="4" t="s">
        <v>16</v>
      </c>
      <c r="T5" s="98"/>
      <c r="U5" s="98"/>
    </row>
    <row r="6" spans="1:23" ht="15.75" thickBot="1" x14ac:dyDescent="0.3">
      <c r="A6" s="5">
        <v>1</v>
      </c>
      <c r="B6" s="6" t="s">
        <v>22</v>
      </c>
      <c r="C6" s="63">
        <v>5</v>
      </c>
      <c r="D6" s="73">
        <v>5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4">
        <v>1</v>
      </c>
      <c r="R6" s="75"/>
      <c r="S6" s="75">
        <v>4</v>
      </c>
      <c r="T6" s="75">
        <v>31</v>
      </c>
      <c r="U6" s="75">
        <v>31</v>
      </c>
      <c r="V6">
        <f t="shared" ref="V6:V28" si="0">SUM(E6:S6)</f>
        <v>5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22</v>
      </c>
      <c r="D7" s="62">
        <v>22</v>
      </c>
      <c r="E7" s="62"/>
      <c r="F7" s="62"/>
      <c r="G7" s="62">
        <v>1</v>
      </c>
      <c r="H7" s="62"/>
      <c r="I7" s="62"/>
      <c r="J7" s="62"/>
      <c r="K7" s="62">
        <v>3</v>
      </c>
      <c r="L7" s="62"/>
      <c r="M7" s="62"/>
      <c r="N7" s="62"/>
      <c r="O7" s="62"/>
      <c r="P7" s="62"/>
      <c r="Q7" s="62">
        <v>3</v>
      </c>
      <c r="R7" s="62">
        <v>6</v>
      </c>
      <c r="S7" s="62">
        <v>9</v>
      </c>
      <c r="T7" s="75">
        <v>89</v>
      </c>
      <c r="U7" s="75">
        <v>89</v>
      </c>
      <c r="V7">
        <f t="shared" si="0"/>
        <v>22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15</v>
      </c>
      <c r="D8" s="62">
        <v>15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1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2</v>
      </c>
      <c r="R8" s="62">
        <v>5</v>
      </c>
      <c r="S8" s="62">
        <v>7</v>
      </c>
      <c r="T8" s="75">
        <v>56</v>
      </c>
      <c r="U8" s="75">
        <v>56</v>
      </c>
      <c r="V8">
        <f t="shared" si="0"/>
        <v>15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15</v>
      </c>
      <c r="D9" s="63">
        <v>15</v>
      </c>
      <c r="E9" s="63"/>
      <c r="F9" s="63"/>
      <c r="G9" s="63"/>
      <c r="H9" s="63"/>
      <c r="I9" s="63"/>
      <c r="J9" s="63"/>
      <c r="K9" s="63">
        <v>1</v>
      </c>
      <c r="L9" s="63"/>
      <c r="M9" s="63"/>
      <c r="N9" s="63"/>
      <c r="O9" s="63"/>
      <c r="P9" s="63"/>
      <c r="Q9" s="63">
        <v>2</v>
      </c>
      <c r="R9" s="63">
        <v>5</v>
      </c>
      <c r="S9" s="63">
        <v>7</v>
      </c>
      <c r="T9" s="75">
        <v>56</v>
      </c>
      <c r="U9" s="75">
        <v>56</v>
      </c>
      <c r="V9">
        <f t="shared" si="0"/>
        <v>15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6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7"/>
      <c r="R10" s="78"/>
      <c r="S10" s="78"/>
      <c r="T10" s="75">
        <v>0</v>
      </c>
      <c r="U10" s="75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6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9"/>
      <c r="R11" s="80"/>
      <c r="S11" s="80"/>
      <c r="T11" s="75">
        <v>0</v>
      </c>
      <c r="U11" s="75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14</v>
      </c>
      <c r="D12" s="76">
        <v>14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9">
        <v>2</v>
      </c>
      <c r="R12" s="80">
        <v>5</v>
      </c>
      <c r="S12" s="80">
        <v>7</v>
      </c>
      <c r="T12" s="75">
        <v>38</v>
      </c>
      <c r="U12" s="75">
        <v>38</v>
      </c>
      <c r="V12">
        <f t="shared" si="0"/>
        <v>14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81">
        <v>1</v>
      </c>
      <c r="D13" s="76">
        <v>1</v>
      </c>
      <c r="E13" s="66"/>
      <c r="F13" s="66"/>
      <c r="G13" s="66"/>
      <c r="H13" s="66"/>
      <c r="I13" s="66"/>
      <c r="J13" s="66"/>
      <c r="K13" s="66">
        <v>1</v>
      </c>
      <c r="L13" s="66"/>
      <c r="M13" s="66"/>
      <c r="N13" s="66"/>
      <c r="O13" s="66"/>
      <c r="P13" s="66"/>
      <c r="Q13" s="82"/>
      <c r="R13" s="83"/>
      <c r="S13" s="83"/>
      <c r="T13" s="75">
        <v>3</v>
      </c>
      <c r="U13" s="75">
        <v>3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7</v>
      </c>
      <c r="D14" s="63">
        <v>7</v>
      </c>
      <c r="E14" s="63"/>
      <c r="F14" s="63"/>
      <c r="G14" s="63">
        <v>1</v>
      </c>
      <c r="H14" s="63"/>
      <c r="I14" s="63"/>
      <c r="J14" s="63"/>
      <c r="K14" s="63">
        <v>2</v>
      </c>
      <c r="L14" s="63"/>
      <c r="M14" s="63"/>
      <c r="N14" s="63"/>
      <c r="O14" s="63"/>
      <c r="P14" s="63"/>
      <c r="Q14" s="63">
        <v>1</v>
      </c>
      <c r="R14" s="63">
        <v>1</v>
      </c>
      <c r="S14" s="63">
        <v>2</v>
      </c>
      <c r="T14" s="75">
        <v>41</v>
      </c>
      <c r="U14" s="75">
        <v>41</v>
      </c>
      <c r="V14">
        <f t="shared" si="0"/>
        <v>7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6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7"/>
      <c r="R15" s="78"/>
      <c r="S15" s="78"/>
      <c r="T15" s="75">
        <v>0</v>
      </c>
      <c r="U15" s="75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7</v>
      </c>
      <c r="D16" s="67">
        <v>7</v>
      </c>
      <c r="E16" s="67"/>
      <c r="F16" s="67"/>
      <c r="G16" s="67">
        <v>1</v>
      </c>
      <c r="H16" s="67"/>
      <c r="I16" s="67"/>
      <c r="J16" s="67"/>
      <c r="K16" s="67">
        <v>2</v>
      </c>
      <c r="L16" s="67"/>
      <c r="M16" s="67"/>
      <c r="N16" s="67"/>
      <c r="O16" s="67"/>
      <c r="P16" s="67"/>
      <c r="Q16" s="67">
        <v>1</v>
      </c>
      <c r="R16" s="67">
        <v>1</v>
      </c>
      <c r="S16" s="67">
        <v>2</v>
      </c>
      <c r="T16" s="75">
        <v>41</v>
      </c>
      <c r="U16" s="75">
        <v>41</v>
      </c>
      <c r="V16">
        <f t="shared" si="0"/>
        <v>7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7</v>
      </c>
      <c r="D17" s="67">
        <v>7</v>
      </c>
      <c r="E17" s="67">
        <v>0</v>
      </c>
      <c r="F17" s="67">
        <v>0</v>
      </c>
      <c r="G17" s="67">
        <v>1</v>
      </c>
      <c r="H17" s="67">
        <v>0</v>
      </c>
      <c r="I17" s="67">
        <v>0</v>
      </c>
      <c r="J17" s="67">
        <v>0</v>
      </c>
      <c r="K17" s="67">
        <v>2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1</v>
      </c>
      <c r="R17" s="67">
        <v>1</v>
      </c>
      <c r="S17" s="67">
        <v>2</v>
      </c>
      <c r="T17" s="75">
        <v>41</v>
      </c>
      <c r="U17" s="75">
        <v>41</v>
      </c>
      <c r="V17">
        <f t="shared" si="0"/>
        <v>7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4</v>
      </c>
      <c r="D18" s="76">
        <v>4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79">
        <v>1</v>
      </c>
      <c r="R18" s="80">
        <v>1</v>
      </c>
      <c r="S18" s="80">
        <v>2</v>
      </c>
      <c r="T18" s="75">
        <v>25</v>
      </c>
      <c r="U18" s="75">
        <v>25</v>
      </c>
      <c r="V18">
        <f t="shared" si="0"/>
        <v>4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3</v>
      </c>
      <c r="D19" s="76">
        <v>3</v>
      </c>
      <c r="E19" s="65"/>
      <c r="F19" s="65"/>
      <c r="G19" s="65">
        <v>1</v>
      </c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82"/>
      <c r="R19" s="83"/>
      <c r="S19" s="83"/>
      <c r="T19" s="75">
        <v>16</v>
      </c>
      <c r="U19" s="75">
        <v>16</v>
      </c>
      <c r="V19">
        <f t="shared" si="0"/>
        <v>3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4"/>
      <c r="D20" s="76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5"/>
      <c r="R20" s="86"/>
      <c r="S20" s="86"/>
      <c r="T20" s="75">
        <v>0</v>
      </c>
      <c r="U20" s="75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20</v>
      </c>
      <c r="D21" s="63">
        <v>20</v>
      </c>
      <c r="E21" s="63"/>
      <c r="F21" s="63"/>
      <c r="G21" s="63">
        <v>1</v>
      </c>
      <c r="H21" s="63"/>
      <c r="I21" s="63"/>
      <c r="J21" s="63"/>
      <c r="K21" s="63">
        <v>2</v>
      </c>
      <c r="L21" s="63"/>
      <c r="M21" s="63"/>
      <c r="N21" s="63"/>
      <c r="O21" s="63"/>
      <c r="P21" s="63"/>
      <c r="Q21" s="63">
        <v>2</v>
      </c>
      <c r="R21" s="63">
        <v>5</v>
      </c>
      <c r="S21" s="63">
        <v>10</v>
      </c>
      <c r="T21" s="75">
        <v>89</v>
      </c>
      <c r="U21" s="75">
        <v>89</v>
      </c>
      <c r="V21">
        <f t="shared" si="0"/>
        <v>20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81"/>
      <c r="D22" s="7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82"/>
      <c r="R22" s="83"/>
      <c r="S22" s="83"/>
      <c r="T22" s="75">
        <v>0</v>
      </c>
      <c r="U22" s="75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3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4"/>
      <c r="R23" s="75"/>
      <c r="S23" s="75"/>
      <c r="T23" s="75">
        <v>0</v>
      </c>
      <c r="U23" s="75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5</v>
      </c>
      <c r="D24" s="76">
        <v>5</v>
      </c>
      <c r="E24" s="64"/>
      <c r="F24" s="64"/>
      <c r="G24" s="64">
        <v>1</v>
      </c>
      <c r="H24" s="64"/>
      <c r="I24" s="64"/>
      <c r="J24" s="64"/>
      <c r="K24" s="64">
        <v>1</v>
      </c>
      <c r="L24" s="64"/>
      <c r="M24" s="64"/>
      <c r="N24" s="64"/>
      <c r="O24" s="64"/>
      <c r="P24" s="64"/>
      <c r="Q24" s="77"/>
      <c r="R24" s="78"/>
      <c r="S24" s="78">
        <v>3</v>
      </c>
      <c r="T24" s="75">
        <v>35</v>
      </c>
      <c r="U24" s="75">
        <v>35</v>
      </c>
      <c r="V24">
        <f t="shared" si="0"/>
        <v>5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5</v>
      </c>
      <c r="D25" s="76">
        <v>5</v>
      </c>
      <c r="E25" s="65"/>
      <c r="F25" s="65"/>
      <c r="G25" s="65">
        <v>1</v>
      </c>
      <c r="H25" s="65"/>
      <c r="I25" s="65"/>
      <c r="J25" s="65"/>
      <c r="K25" s="65">
        <v>1</v>
      </c>
      <c r="L25" s="65"/>
      <c r="M25" s="65"/>
      <c r="N25" s="65"/>
      <c r="O25" s="65"/>
      <c r="P25" s="65"/>
      <c r="Q25" s="87"/>
      <c r="R25" s="88"/>
      <c r="S25" s="88">
        <v>3</v>
      </c>
      <c r="T25" s="75">
        <v>35</v>
      </c>
      <c r="U25" s="75">
        <v>35</v>
      </c>
      <c r="V25">
        <f t="shared" si="0"/>
        <v>5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15</v>
      </c>
      <c r="D26" s="76">
        <v>15</v>
      </c>
      <c r="E26" s="65"/>
      <c r="F26" s="65"/>
      <c r="G26" s="65"/>
      <c r="H26" s="65"/>
      <c r="I26" s="65"/>
      <c r="J26" s="65"/>
      <c r="K26" s="65">
        <v>1</v>
      </c>
      <c r="L26" s="65"/>
      <c r="M26" s="65"/>
      <c r="N26" s="65"/>
      <c r="O26" s="65"/>
      <c r="P26" s="65"/>
      <c r="Q26" s="87">
        <v>2</v>
      </c>
      <c r="R26" s="88">
        <v>5</v>
      </c>
      <c r="S26" s="88">
        <v>7</v>
      </c>
      <c r="T26" s="75">
        <v>82</v>
      </c>
      <c r="U26" s="75">
        <v>82</v>
      </c>
      <c r="V26">
        <f t="shared" si="0"/>
        <v>15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9"/>
      <c r="D27" s="76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82"/>
      <c r="R27" s="83"/>
      <c r="S27" s="83"/>
      <c r="T27" s="75">
        <v>0</v>
      </c>
      <c r="U27" s="75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7</v>
      </c>
      <c r="D28" s="61">
        <v>7</v>
      </c>
      <c r="E28" s="61"/>
      <c r="F28" s="61"/>
      <c r="G28" s="61"/>
      <c r="H28" s="61"/>
      <c r="I28" s="61"/>
      <c r="J28" s="61"/>
      <c r="K28" s="61">
        <v>1</v>
      </c>
      <c r="L28" s="61"/>
      <c r="M28" s="61"/>
      <c r="N28" s="61"/>
      <c r="O28" s="61"/>
      <c r="P28" s="61"/>
      <c r="Q28" s="74">
        <v>2</v>
      </c>
      <c r="R28" s="75">
        <v>1</v>
      </c>
      <c r="S28" s="75">
        <v>3</v>
      </c>
      <c r="T28" s="75">
        <v>38</v>
      </c>
      <c r="U28" s="75">
        <v>38</v>
      </c>
      <c r="V28">
        <f t="shared" si="0"/>
        <v>7</v>
      </c>
      <c r="W28">
        <f t="shared" si="1"/>
        <v>0</v>
      </c>
    </row>
    <row r="29" spans="1:23" x14ac:dyDescent="0.25">
      <c r="C29" s="60">
        <f>(C6+C7)-C28</f>
        <v>20</v>
      </c>
      <c r="D29" s="60">
        <f t="shared" ref="D29:U29" si="2">(D6+D7)-D28</f>
        <v>20</v>
      </c>
      <c r="E29" s="60">
        <f t="shared" si="2"/>
        <v>0</v>
      </c>
      <c r="F29" s="60">
        <f t="shared" si="2"/>
        <v>0</v>
      </c>
      <c r="G29" s="60">
        <f t="shared" si="2"/>
        <v>1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2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2</v>
      </c>
      <c r="R29" s="60">
        <f t="shared" si="2"/>
        <v>5</v>
      </c>
      <c r="S29" s="60">
        <f t="shared" si="2"/>
        <v>10</v>
      </c>
      <c r="T29" s="60">
        <f t="shared" si="2"/>
        <v>82</v>
      </c>
      <c r="U29" s="60">
        <f t="shared" si="2"/>
        <v>82</v>
      </c>
      <c r="V29">
        <f t="shared" ref="V29:V36" si="3">SUM(E29:S29)</f>
        <v>20</v>
      </c>
      <c r="W29">
        <f t="shared" ref="W29:W36" si="4">D29-V29</f>
        <v>0</v>
      </c>
    </row>
    <row r="30" spans="1:23" x14ac:dyDescent="0.25">
      <c r="C30">
        <f>C24+C26+C27</f>
        <v>20</v>
      </c>
      <c r="D30">
        <f t="shared" ref="D30:U30" si="5">D24+D26+D27</f>
        <v>20</v>
      </c>
      <c r="E30">
        <f t="shared" si="5"/>
        <v>0</v>
      </c>
      <c r="F30">
        <f t="shared" si="5"/>
        <v>0</v>
      </c>
      <c r="G30">
        <f t="shared" si="5"/>
        <v>1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2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2</v>
      </c>
      <c r="R30">
        <f t="shared" si="5"/>
        <v>5</v>
      </c>
      <c r="S30">
        <f t="shared" si="5"/>
        <v>10</v>
      </c>
      <c r="T30">
        <f t="shared" si="5"/>
        <v>117</v>
      </c>
      <c r="U30">
        <f t="shared" si="5"/>
        <v>117</v>
      </c>
      <c r="V30">
        <f t="shared" si="3"/>
        <v>20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22</v>
      </c>
      <c r="D33">
        <f t="shared" ref="D33:U33" si="8">D9+D14</f>
        <v>22</v>
      </c>
      <c r="E33">
        <f t="shared" si="8"/>
        <v>0</v>
      </c>
      <c r="F33">
        <f t="shared" si="8"/>
        <v>0</v>
      </c>
      <c r="G33">
        <f t="shared" si="8"/>
        <v>1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3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3</v>
      </c>
      <c r="R33">
        <f t="shared" si="8"/>
        <v>6</v>
      </c>
      <c r="S33">
        <f t="shared" si="8"/>
        <v>9</v>
      </c>
      <c r="T33">
        <f t="shared" si="8"/>
        <v>97</v>
      </c>
      <c r="U33">
        <f t="shared" si="8"/>
        <v>97</v>
      </c>
      <c r="V33">
        <f t="shared" si="3"/>
        <v>22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-35</v>
      </c>
      <c r="U35">
        <f t="shared" si="10"/>
        <v>-35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1:23" ht="15.75" thickBot="1" x14ac:dyDescent="0.3">
      <c r="A2" s="1"/>
      <c r="B2" s="94" t="s">
        <v>49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23" s="2" customFormat="1" ht="15.75" thickBot="1" x14ac:dyDescent="0.3">
      <c r="A3" s="96" t="s">
        <v>1</v>
      </c>
      <c r="B3" s="99"/>
      <c r="C3" s="102" t="s">
        <v>2</v>
      </c>
      <c r="D3" s="96" t="s">
        <v>3</v>
      </c>
      <c r="E3" s="105" t="s">
        <v>4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7"/>
      <c r="T3" s="105" t="s">
        <v>5</v>
      </c>
      <c r="U3" s="107"/>
    </row>
    <row r="4" spans="1:23" s="2" customFormat="1" ht="15.75" thickBot="1" x14ac:dyDescent="0.3">
      <c r="A4" s="97"/>
      <c r="B4" s="100"/>
      <c r="C4" s="103"/>
      <c r="D4" s="97"/>
      <c r="E4" s="98" t="s">
        <v>6</v>
      </c>
      <c r="F4" s="109" t="s">
        <v>7</v>
      </c>
      <c r="G4" s="110"/>
      <c r="H4" s="110"/>
      <c r="I4" s="110"/>
      <c r="J4" s="110"/>
      <c r="K4" s="111"/>
      <c r="L4" s="112" t="s">
        <v>8</v>
      </c>
      <c r="M4" s="113"/>
      <c r="N4" s="114"/>
      <c r="O4" s="98" t="s">
        <v>9</v>
      </c>
      <c r="P4" s="112" t="s">
        <v>10</v>
      </c>
      <c r="Q4" s="113"/>
      <c r="R4" s="113"/>
      <c r="S4" s="114"/>
      <c r="T4" s="96" t="s">
        <v>2</v>
      </c>
      <c r="U4" s="96" t="s">
        <v>3</v>
      </c>
    </row>
    <row r="5" spans="1:23" s="2" customFormat="1" ht="97.5" customHeight="1" thickBot="1" x14ac:dyDescent="0.3">
      <c r="A5" s="98"/>
      <c r="B5" s="101"/>
      <c r="C5" s="104"/>
      <c r="D5" s="98"/>
      <c r="E5" s="108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8"/>
      <c r="P5" s="4" t="s">
        <v>19</v>
      </c>
      <c r="Q5" s="4" t="s">
        <v>20</v>
      </c>
      <c r="R5" s="4" t="s">
        <v>21</v>
      </c>
      <c r="S5" s="4" t="s">
        <v>16</v>
      </c>
      <c r="T5" s="98"/>
      <c r="U5" s="98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1"/>
      <c r="U7" s="12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1"/>
      <c r="U8" s="12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/>
      <c r="U10" s="12"/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/>
      <c r="U11" s="12"/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11"/>
      <c r="U12" s="12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11"/>
      <c r="U13" s="12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/>
      <c r="U15" s="12"/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11"/>
      <c r="U16" s="12"/>
      <c r="V16">
        <f t="shared" si="0"/>
        <v>0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11"/>
      <c r="U17" s="12"/>
      <c r="V17">
        <f t="shared" si="0"/>
        <v>0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11"/>
      <c r="U18" s="12"/>
      <c r="V18">
        <f t="shared" si="0"/>
        <v>0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11"/>
      <c r="U19" s="12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/>
      <c r="U20" s="12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11"/>
      <c r="U21" s="12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/>
      <c r="U22" s="12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72"/>
      <c r="D24" s="71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1"/>
      <c r="U24" s="12"/>
      <c r="V24">
        <f t="shared" si="0"/>
        <v>0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70"/>
      <c r="D25" s="71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11"/>
      <c r="U25" s="12"/>
      <c r="V25">
        <f t="shared" si="0"/>
        <v>0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70"/>
      <c r="D26" s="71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11"/>
      <c r="U26" s="12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/>
      <c r="U27" s="12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1" x14ac:dyDescent="0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1:21" ht="15.75" thickBot="1" x14ac:dyDescent="0.3">
      <c r="A2" s="1"/>
      <c r="B2" s="94" t="s">
        <v>50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21" s="2" customFormat="1" ht="15.75" thickBot="1" x14ac:dyDescent="0.3">
      <c r="A3" s="96" t="s">
        <v>1</v>
      </c>
      <c r="B3" s="99"/>
      <c r="C3" s="102" t="s">
        <v>2</v>
      </c>
      <c r="D3" s="96" t="s">
        <v>3</v>
      </c>
      <c r="E3" s="105" t="s">
        <v>4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7"/>
      <c r="T3" s="105" t="s">
        <v>5</v>
      </c>
      <c r="U3" s="107"/>
    </row>
    <row r="4" spans="1:21" s="2" customFormat="1" ht="15.75" thickBot="1" x14ac:dyDescent="0.3">
      <c r="A4" s="97"/>
      <c r="B4" s="100"/>
      <c r="C4" s="103"/>
      <c r="D4" s="97"/>
      <c r="E4" s="98" t="s">
        <v>6</v>
      </c>
      <c r="F4" s="109" t="s">
        <v>7</v>
      </c>
      <c r="G4" s="110"/>
      <c r="H4" s="110"/>
      <c r="I4" s="110"/>
      <c r="J4" s="110"/>
      <c r="K4" s="111"/>
      <c r="L4" s="112" t="s">
        <v>8</v>
      </c>
      <c r="M4" s="113"/>
      <c r="N4" s="114"/>
      <c r="O4" s="98" t="s">
        <v>9</v>
      </c>
      <c r="P4" s="112" t="s">
        <v>10</v>
      </c>
      <c r="Q4" s="113"/>
      <c r="R4" s="113"/>
      <c r="S4" s="114"/>
      <c r="T4" s="96" t="s">
        <v>2</v>
      </c>
      <c r="U4" s="96" t="s">
        <v>3</v>
      </c>
    </row>
    <row r="5" spans="1:21" s="2" customFormat="1" ht="97.5" customHeight="1" thickBot="1" x14ac:dyDescent="0.3">
      <c r="A5" s="98"/>
      <c r="B5" s="101"/>
      <c r="C5" s="104"/>
      <c r="D5" s="98"/>
      <c r="E5" s="108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8"/>
      <c r="P5" s="4" t="s">
        <v>19</v>
      </c>
      <c r="Q5" s="4" t="s">
        <v>20</v>
      </c>
      <c r="R5" s="4" t="s">
        <v>21</v>
      </c>
      <c r="S5" s="4" t="s">
        <v>16</v>
      </c>
      <c r="T5" s="98"/>
      <c r="U5" s="98"/>
    </row>
    <row r="6" spans="1:21" ht="15.75" thickBot="1" x14ac:dyDescent="0.3">
      <c r="A6" s="5">
        <v>1</v>
      </c>
      <c r="B6" s="6" t="s">
        <v>22</v>
      </c>
      <c r="C6" s="63"/>
      <c r="D6" s="73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4"/>
      <c r="R6" s="75"/>
      <c r="S6" s="75"/>
      <c r="T6" s="75"/>
      <c r="U6" s="75"/>
    </row>
    <row r="7" spans="1:21" ht="15.75" thickBot="1" x14ac:dyDescent="0.3">
      <c r="A7" s="13">
        <v>2</v>
      </c>
      <c r="B7" s="14" t="s">
        <v>23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75"/>
      <c r="U7" s="75"/>
    </row>
    <row r="8" spans="1:21" ht="15.75" thickBot="1" x14ac:dyDescent="0.3">
      <c r="A8" s="18">
        <v>3</v>
      </c>
      <c r="B8" s="19" t="s">
        <v>24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75"/>
      <c r="U8" s="75"/>
    </row>
    <row r="9" spans="1:21" ht="15.75" thickBot="1" x14ac:dyDescent="0.3">
      <c r="A9" s="5">
        <v>4</v>
      </c>
      <c r="B9" s="20" t="s">
        <v>25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75"/>
      <c r="U9" s="75"/>
    </row>
    <row r="10" spans="1:21" ht="15.75" thickBot="1" x14ac:dyDescent="0.3">
      <c r="A10" s="13">
        <v>5</v>
      </c>
      <c r="B10" s="21" t="s">
        <v>26</v>
      </c>
      <c r="C10" s="62"/>
      <c r="D10" s="76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7"/>
      <c r="R10" s="78"/>
      <c r="S10" s="78"/>
      <c r="T10" s="75"/>
      <c r="U10" s="75"/>
    </row>
    <row r="11" spans="1:21" ht="15.75" thickBot="1" x14ac:dyDescent="0.3">
      <c r="A11" s="25">
        <v>6</v>
      </c>
      <c r="B11" s="26" t="s">
        <v>27</v>
      </c>
      <c r="C11" s="67"/>
      <c r="D11" s="76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9"/>
      <c r="R11" s="80"/>
      <c r="S11" s="80"/>
      <c r="T11" s="75"/>
      <c r="U11" s="75"/>
    </row>
    <row r="12" spans="1:21" ht="15.75" thickBot="1" x14ac:dyDescent="0.3">
      <c r="A12" s="25">
        <v>7</v>
      </c>
      <c r="B12" s="32" t="s">
        <v>28</v>
      </c>
      <c r="C12" s="67"/>
      <c r="D12" s="76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9"/>
      <c r="R12" s="80"/>
      <c r="S12" s="80"/>
      <c r="T12" s="75"/>
      <c r="U12" s="75"/>
    </row>
    <row r="13" spans="1:21" ht="15.75" thickBot="1" x14ac:dyDescent="0.3">
      <c r="A13" s="18">
        <v>8</v>
      </c>
      <c r="B13" s="33" t="s">
        <v>29</v>
      </c>
      <c r="C13" s="81"/>
      <c r="D13" s="7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82"/>
      <c r="R13" s="83"/>
      <c r="S13" s="83"/>
      <c r="T13" s="75"/>
      <c r="U13" s="75"/>
    </row>
    <row r="14" spans="1:21" ht="15.75" thickBot="1" x14ac:dyDescent="0.3">
      <c r="A14" s="5">
        <v>9</v>
      </c>
      <c r="B14" s="20" t="s">
        <v>30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75"/>
      <c r="U14" s="75"/>
    </row>
    <row r="15" spans="1:21" ht="15.75" thickBot="1" x14ac:dyDescent="0.3">
      <c r="A15" s="13">
        <v>10</v>
      </c>
      <c r="B15" s="39" t="s">
        <v>31</v>
      </c>
      <c r="C15" s="62"/>
      <c r="D15" s="76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7"/>
      <c r="R15" s="78"/>
      <c r="S15" s="78"/>
      <c r="T15" s="75"/>
      <c r="U15" s="75"/>
    </row>
    <row r="16" spans="1:21" ht="15.75" thickBot="1" x14ac:dyDescent="0.3">
      <c r="A16" s="25">
        <v>11</v>
      </c>
      <c r="B16" s="40" t="s">
        <v>32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75"/>
      <c r="U16" s="75"/>
    </row>
    <row r="17" spans="1:21" ht="15.75" thickBot="1" x14ac:dyDescent="0.3">
      <c r="A17" s="25">
        <v>12</v>
      </c>
      <c r="B17" s="41" t="s">
        <v>24</v>
      </c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75"/>
      <c r="U17" s="75"/>
    </row>
    <row r="18" spans="1:21" ht="15.75" thickBot="1" x14ac:dyDescent="0.3">
      <c r="A18" s="25">
        <v>13</v>
      </c>
      <c r="B18" s="26" t="s">
        <v>33</v>
      </c>
      <c r="C18" s="67"/>
      <c r="D18" s="76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79"/>
      <c r="R18" s="80"/>
      <c r="S18" s="80"/>
      <c r="T18" s="75"/>
      <c r="U18" s="75"/>
    </row>
    <row r="19" spans="1:21" ht="24.75" thickBot="1" x14ac:dyDescent="0.3">
      <c r="A19" s="25">
        <v>14</v>
      </c>
      <c r="B19" s="42" t="s">
        <v>34</v>
      </c>
      <c r="C19" s="67"/>
      <c r="D19" s="76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82"/>
      <c r="R19" s="83"/>
      <c r="S19" s="83"/>
      <c r="T19" s="75"/>
      <c r="U19" s="75"/>
    </row>
    <row r="20" spans="1:21" ht="15.75" thickBot="1" x14ac:dyDescent="0.3">
      <c r="A20" s="18">
        <v>15</v>
      </c>
      <c r="B20" s="43" t="s">
        <v>35</v>
      </c>
      <c r="C20" s="84"/>
      <c r="D20" s="76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5"/>
      <c r="R20" s="86"/>
      <c r="S20" s="86"/>
      <c r="T20" s="75"/>
      <c r="U20" s="75"/>
    </row>
    <row r="21" spans="1:21" ht="15.75" thickBot="1" x14ac:dyDescent="0.3">
      <c r="A21" s="5">
        <v>16</v>
      </c>
      <c r="B21" s="20" t="s">
        <v>36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75"/>
      <c r="U21" s="75"/>
    </row>
    <row r="22" spans="1:21" ht="15.75" thickBot="1" x14ac:dyDescent="0.3">
      <c r="A22" s="52">
        <v>17</v>
      </c>
      <c r="B22" s="53" t="s">
        <v>37</v>
      </c>
      <c r="C22" s="81"/>
      <c r="D22" s="7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82"/>
      <c r="R22" s="83"/>
      <c r="S22" s="83"/>
      <c r="T22" s="75"/>
      <c r="U22" s="75"/>
    </row>
    <row r="23" spans="1:21" ht="15.75" thickBot="1" x14ac:dyDescent="0.3">
      <c r="A23" s="5">
        <v>18</v>
      </c>
      <c r="B23" s="6" t="s">
        <v>38</v>
      </c>
      <c r="C23" s="63"/>
      <c r="D23" s="73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4"/>
      <c r="R23" s="75"/>
      <c r="S23" s="75"/>
      <c r="T23" s="75"/>
      <c r="U23" s="75"/>
    </row>
    <row r="24" spans="1:21" ht="15.75" thickBot="1" x14ac:dyDescent="0.3">
      <c r="A24" s="13">
        <v>19</v>
      </c>
      <c r="B24" s="21" t="s">
        <v>39</v>
      </c>
      <c r="C24" s="62"/>
      <c r="D24" s="76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7"/>
      <c r="R24" s="78"/>
      <c r="S24" s="78"/>
      <c r="T24" s="75"/>
      <c r="U24" s="75"/>
    </row>
    <row r="25" spans="1:21" ht="24.75" thickBot="1" x14ac:dyDescent="0.3">
      <c r="A25" s="25">
        <v>20</v>
      </c>
      <c r="B25" s="42" t="s">
        <v>40</v>
      </c>
      <c r="C25" s="67"/>
      <c r="D25" s="76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7"/>
      <c r="R25" s="88"/>
      <c r="S25" s="88"/>
      <c r="T25" s="75"/>
      <c r="U25" s="75"/>
    </row>
    <row r="26" spans="1:21" ht="15.75" thickBot="1" x14ac:dyDescent="0.3">
      <c r="A26" s="25">
        <v>21</v>
      </c>
      <c r="B26" s="57" t="s">
        <v>41</v>
      </c>
      <c r="C26" s="67"/>
      <c r="D26" s="76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87"/>
      <c r="R26" s="88"/>
      <c r="S26" s="88"/>
      <c r="T26" s="75"/>
      <c r="U26" s="75"/>
    </row>
    <row r="27" spans="1:21" ht="15.75" thickBot="1" x14ac:dyDescent="0.3">
      <c r="A27" s="18">
        <v>22</v>
      </c>
      <c r="B27" s="33" t="s">
        <v>42</v>
      </c>
      <c r="C27" s="89"/>
      <c r="D27" s="76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82"/>
      <c r="R27" s="83"/>
      <c r="S27" s="83"/>
      <c r="T27" s="75"/>
      <c r="U27" s="75"/>
    </row>
    <row r="28" spans="1:21" ht="15.75" thickBot="1" x14ac:dyDescent="0.3">
      <c r="A28" s="5">
        <v>23</v>
      </c>
      <c r="B28" s="6" t="s">
        <v>43</v>
      </c>
      <c r="C28" s="63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4"/>
      <c r="R28" s="75"/>
      <c r="S28" s="75"/>
      <c r="T28" s="75"/>
      <c r="U28" s="75"/>
    </row>
    <row r="29" spans="1:21" x14ac:dyDescent="0.25"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1:23" ht="15.75" thickBot="1" x14ac:dyDescent="0.3">
      <c r="A2" s="1"/>
      <c r="B2" s="94" t="s">
        <v>51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23" s="2" customFormat="1" ht="15.75" thickBot="1" x14ac:dyDescent="0.3">
      <c r="A3" s="96" t="s">
        <v>1</v>
      </c>
      <c r="B3" s="99"/>
      <c r="C3" s="102" t="s">
        <v>2</v>
      </c>
      <c r="D3" s="96" t="s">
        <v>3</v>
      </c>
      <c r="E3" s="105" t="s">
        <v>4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7"/>
      <c r="T3" s="105" t="s">
        <v>5</v>
      </c>
      <c r="U3" s="107"/>
    </row>
    <row r="4" spans="1:23" s="2" customFormat="1" ht="15.75" thickBot="1" x14ac:dyDescent="0.3">
      <c r="A4" s="97"/>
      <c r="B4" s="100"/>
      <c r="C4" s="103"/>
      <c r="D4" s="97"/>
      <c r="E4" s="98" t="s">
        <v>6</v>
      </c>
      <c r="F4" s="109" t="s">
        <v>7</v>
      </c>
      <c r="G4" s="110"/>
      <c r="H4" s="110"/>
      <c r="I4" s="110"/>
      <c r="J4" s="110"/>
      <c r="K4" s="111"/>
      <c r="L4" s="112" t="s">
        <v>8</v>
      </c>
      <c r="M4" s="113"/>
      <c r="N4" s="114"/>
      <c r="O4" s="98" t="s">
        <v>9</v>
      </c>
      <c r="P4" s="112" t="s">
        <v>10</v>
      </c>
      <c r="Q4" s="113"/>
      <c r="R4" s="113"/>
      <c r="S4" s="114"/>
      <c r="T4" s="96" t="s">
        <v>2</v>
      </c>
      <c r="U4" s="96" t="s">
        <v>3</v>
      </c>
    </row>
    <row r="5" spans="1:23" s="2" customFormat="1" ht="97.5" customHeight="1" thickBot="1" x14ac:dyDescent="0.3">
      <c r="A5" s="98"/>
      <c r="B5" s="101"/>
      <c r="C5" s="104"/>
      <c r="D5" s="98"/>
      <c r="E5" s="108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8"/>
      <c r="P5" s="4" t="s">
        <v>19</v>
      </c>
      <c r="Q5" s="4" t="s">
        <v>20</v>
      </c>
      <c r="R5" s="4" t="s">
        <v>21</v>
      </c>
      <c r="S5" s="4" t="s">
        <v>16</v>
      </c>
      <c r="T5" s="98"/>
      <c r="U5" s="98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1:23" ht="15.75" thickBot="1" x14ac:dyDescent="0.3">
      <c r="A2" s="1"/>
      <c r="B2" s="94" t="s">
        <v>52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23" s="2" customFormat="1" ht="15.75" thickBot="1" x14ac:dyDescent="0.3">
      <c r="A3" s="96" t="s">
        <v>1</v>
      </c>
      <c r="B3" s="99"/>
      <c r="C3" s="102" t="s">
        <v>2</v>
      </c>
      <c r="D3" s="96" t="s">
        <v>3</v>
      </c>
      <c r="E3" s="105" t="s">
        <v>4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7"/>
      <c r="T3" s="105" t="s">
        <v>5</v>
      </c>
      <c r="U3" s="107"/>
    </row>
    <row r="4" spans="1:23" s="2" customFormat="1" ht="15.75" thickBot="1" x14ac:dyDescent="0.3">
      <c r="A4" s="97"/>
      <c r="B4" s="100"/>
      <c r="C4" s="103"/>
      <c r="D4" s="97"/>
      <c r="E4" s="98" t="s">
        <v>6</v>
      </c>
      <c r="F4" s="109" t="s">
        <v>7</v>
      </c>
      <c r="G4" s="110"/>
      <c r="H4" s="110"/>
      <c r="I4" s="110"/>
      <c r="J4" s="110"/>
      <c r="K4" s="111"/>
      <c r="L4" s="112" t="s">
        <v>8</v>
      </c>
      <c r="M4" s="113"/>
      <c r="N4" s="114"/>
      <c r="O4" s="98" t="s">
        <v>9</v>
      </c>
      <c r="P4" s="112" t="s">
        <v>10</v>
      </c>
      <c r="Q4" s="113"/>
      <c r="R4" s="113"/>
      <c r="S4" s="114"/>
      <c r="T4" s="96" t="s">
        <v>2</v>
      </c>
      <c r="U4" s="96" t="s">
        <v>3</v>
      </c>
    </row>
    <row r="5" spans="1:23" s="2" customFormat="1" ht="97.5" customHeight="1" thickBot="1" x14ac:dyDescent="0.3">
      <c r="A5" s="98"/>
      <c r="B5" s="101"/>
      <c r="C5" s="104"/>
      <c r="D5" s="98"/>
      <c r="E5" s="108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8"/>
      <c r="P5" s="4" t="s">
        <v>19</v>
      </c>
      <c r="Q5" s="4" t="s">
        <v>20</v>
      </c>
      <c r="R5" s="4" t="s">
        <v>21</v>
      </c>
      <c r="S5" s="4" t="s">
        <v>16</v>
      </c>
      <c r="T5" s="98"/>
      <c r="U5" s="98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2016-05-31T07:03:50Z</dcterms:modified>
</cp:coreProperties>
</file>